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593JH IFBC MLS Lakewood Ranch\Working Documents\Solicitation Documents\Addendums\"/>
    </mc:Choice>
  </mc:AlternateContent>
  <xr:revisionPtr revIDLastSave="0" documentId="13_ncr:1_{231C2EFC-9207-4DBD-A417-C39ABAC6E30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ppendix K" sheetId="11" r:id="rId1"/>
  </sheets>
  <externalReferences>
    <externalReference r:id="rId2"/>
    <externalReference r:id="rId3"/>
  </externalReferences>
  <definedNames>
    <definedName name="___sy10">#REF!</definedName>
    <definedName name="___sy11">#REF!</definedName>
    <definedName name="___sy12">#REF!</definedName>
    <definedName name="___sy13">#REF!</definedName>
    <definedName name="___sy14">#REF!</definedName>
    <definedName name="___sy15">#REF!</definedName>
    <definedName name="___sy16">#REF!</definedName>
    <definedName name="___sy17">#REF!</definedName>
    <definedName name="___sy2">#REF!</definedName>
    <definedName name="___sy3">#REF!</definedName>
    <definedName name="___sy4">#REF!</definedName>
    <definedName name="___sy5">#REF!</definedName>
    <definedName name="___sy6">#REF!</definedName>
    <definedName name="___sy7">#REF!</definedName>
    <definedName name="___sy8">#REF!</definedName>
    <definedName name="___sy9">#REF!</definedName>
    <definedName name="__sy10">#REF!</definedName>
    <definedName name="__sy11">#REF!</definedName>
    <definedName name="__sy12">#REF!</definedName>
    <definedName name="__sy13">#REF!</definedName>
    <definedName name="__sy14">#REF!</definedName>
    <definedName name="__sy15">#REF!</definedName>
    <definedName name="__sy16">#REF!</definedName>
    <definedName name="__sy17">#REF!</definedName>
    <definedName name="__sy2">#REF!</definedName>
    <definedName name="__sy3">#REF!</definedName>
    <definedName name="__sy4">#REF!</definedName>
    <definedName name="__sy5">#REF!</definedName>
    <definedName name="__sy6">#REF!</definedName>
    <definedName name="__sy7">#REF!</definedName>
    <definedName name="__sy8">#REF!</definedName>
    <definedName name="__sy9">#REF!</definedName>
    <definedName name="_sy10">#REF!</definedName>
    <definedName name="_sy11">#REF!</definedName>
    <definedName name="_sy12">#REF!</definedName>
    <definedName name="_sy13">#REF!</definedName>
    <definedName name="_sy14">#REF!</definedName>
    <definedName name="_sy15">#REF!</definedName>
    <definedName name="_sy16">#REF!</definedName>
    <definedName name="_sy17">#REF!</definedName>
    <definedName name="_sy2">#REF!</definedName>
    <definedName name="_sy3">#REF!</definedName>
    <definedName name="_sy4">#REF!</definedName>
    <definedName name="_sy5">#REF!</definedName>
    <definedName name="_sy6">#REF!</definedName>
    <definedName name="_sy7">#REF!</definedName>
    <definedName name="_sy8">#REF!</definedName>
    <definedName name="_sy9">#REF!</definedName>
    <definedName name="al_mod">[1]Electrical!$C$1143</definedName>
    <definedName name="al_wire_mod">[1]Electrical!$C$1149</definedName>
    <definedName name="Award">#REF!</definedName>
    <definedName name="Bidders">#REF!</definedName>
    <definedName name="Bond">#REF!</definedName>
    <definedName name="Bonding">#REF!</definedName>
    <definedName name="cost_estimates_Sheet1_List">#REF!</definedName>
    <definedName name="Design">#REF!</definedName>
    <definedName name="Estimate">#REF!</definedName>
    <definedName name="G169rt">[1]Electrical!#REF!</definedName>
    <definedName name="GC_10">#REF!</definedName>
    <definedName name="GC_11">#REF!</definedName>
    <definedName name="GC_12">#REF!</definedName>
    <definedName name="GC_13">#REF!</definedName>
    <definedName name="GC_13n">#REF!</definedName>
    <definedName name="GC_14">#REF!</definedName>
    <definedName name="GC_15">#REF!</definedName>
    <definedName name="GC_16">#REF!</definedName>
    <definedName name="GC_2">#REF!</definedName>
    <definedName name="GC_3">#REF!</definedName>
    <definedName name="GC_4">#REF!</definedName>
    <definedName name="GC_5">#REF!</definedName>
    <definedName name="GC_9">#REF!</definedName>
    <definedName name="GC_CnvyngSys">#REF!</definedName>
    <definedName name="GC_Concrete">#REF!</definedName>
    <definedName name="GC_Elec">#REF!</definedName>
    <definedName name="GC_Equipment">#REF!</definedName>
    <definedName name="GC_Finishes">#REF!</definedName>
    <definedName name="GC_Furnshngs">#REF!</definedName>
    <definedName name="GC_Mason">#REF!</definedName>
    <definedName name="GC_Mech">#REF!</definedName>
    <definedName name="GC_metals">#REF!</definedName>
    <definedName name="GC_Sitework">#REF!</definedName>
    <definedName name="GC_SpclCon">#REF!</definedName>
    <definedName name="GC_Specialities">#REF!</definedName>
    <definedName name="GetDoc">[2]Macro1!$C$1</definedName>
    <definedName name="GetNewQte">[2]Macro1!$B$1</definedName>
    <definedName name="home">#REF!</definedName>
    <definedName name="Inspectors">#REF!</definedName>
    <definedName name="lab_factor">[1]Electrical!$F$1144</definedName>
    <definedName name="Labor_Rate">[1]Electrical!$F$1140</definedName>
    <definedName name="mat_factor">[1]Electrical!$F$1143</definedName>
    <definedName name="Module1.Go_Back_to_Pricer">[0]!Module1.Go_Back_to_Pricer</definedName>
    <definedName name="Module1.Set_Mail_Out">[0]!Module1.Set_Mail_Out</definedName>
    <definedName name="Module2.Re_Price_Quote">[0]!Module2.Re_Price_Quote</definedName>
    <definedName name="Module2.Save_New_Quote">[0]!Module2.Save_New_Quote</definedName>
    <definedName name="NewQuoteName">[2]Macro1!$A$1</definedName>
    <definedName name="P">#REF!</definedName>
    <definedName name="_xlnm.Print_Area" localSheetId="0">'Appendix K'!$A$1:$I$85</definedName>
    <definedName name="_xlnm.Print_Area">#REF!</definedName>
    <definedName name="PRINT_AREA_MI">#REF!</definedName>
    <definedName name="PRINT_TITLES_MI">#REF!</definedName>
    <definedName name="Proposal">#REF!</definedName>
    <definedName name="pvc_mod">[1]Electrical!$C$1145</definedName>
    <definedName name="PVC_RGS_mod">[1]Electrical!$C$1146</definedName>
    <definedName name="rgs_mod">[1]Electrical!$C$1144</definedName>
    <definedName name="Staff">#REF!</definedName>
    <definedName name="Surety">#REF!</definedName>
    <definedName name="Test">#REF!</definedName>
    <definedName name="uncounted_mod">[1]Electrical!$F$1146</definedName>
    <definedName name="wire_mod">[1]Electrical!$C$1148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5" i="11" l="1"/>
  <c r="I66" i="11"/>
  <c r="I67" i="11"/>
  <c r="I68" i="11"/>
  <c r="I69" i="11"/>
  <c r="I70" i="11"/>
  <c r="I71" i="11"/>
  <c r="I72" i="11"/>
  <c r="I73" i="11"/>
  <c r="I74" i="11"/>
  <c r="I75" i="11"/>
  <c r="I64" i="11"/>
  <c r="G65" i="11"/>
  <c r="G66" i="11"/>
  <c r="G67" i="11"/>
  <c r="G68" i="11"/>
  <c r="G69" i="11"/>
  <c r="G70" i="11"/>
  <c r="G71" i="11"/>
  <c r="G72" i="11"/>
  <c r="G73" i="11"/>
  <c r="G74" i="11"/>
  <c r="G75" i="11"/>
  <c r="G64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50" i="11"/>
  <c r="I43" i="11"/>
  <c r="I44" i="11"/>
  <c r="I45" i="11"/>
  <c r="I46" i="11"/>
  <c r="I47" i="11"/>
  <c r="I48" i="11"/>
  <c r="I42" i="11"/>
  <c r="G43" i="11"/>
  <c r="G44" i="11"/>
  <c r="G45" i="11"/>
  <c r="G46" i="11"/>
  <c r="G47" i="11"/>
  <c r="G48" i="11"/>
  <c r="G42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21" i="11"/>
  <c r="I17" i="11"/>
  <c r="I18" i="11"/>
  <c r="I19" i="11"/>
  <c r="I16" i="11"/>
  <c r="G17" i="11"/>
  <c r="G18" i="11"/>
  <c r="G19" i="11"/>
  <c r="G16" i="11"/>
  <c r="I5" i="11"/>
  <c r="I6" i="11"/>
  <c r="I7" i="11"/>
  <c r="I8" i="11"/>
  <c r="I9" i="11"/>
  <c r="I10" i="11"/>
  <c r="I11" i="11"/>
  <c r="I12" i="11"/>
  <c r="I4" i="11"/>
  <c r="G5" i="11"/>
  <c r="G6" i="11"/>
  <c r="G7" i="11"/>
  <c r="G8" i="11"/>
  <c r="G9" i="11"/>
  <c r="G10" i="11"/>
  <c r="G11" i="11"/>
  <c r="G12" i="11"/>
  <c r="G4" i="11"/>
  <c r="B24" i="1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2" i="11" s="1"/>
  <c r="B43" i="11" s="1"/>
  <c r="B44" i="11" s="1"/>
  <c r="B45" i="11" s="1"/>
  <c r="B46" i="11" s="1"/>
  <c r="B47" i="11" s="1"/>
  <c r="B48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21" i="11" l="1"/>
</calcChain>
</file>

<file path=xl/sharedStrings.xml><?xml version="1.0" encoding="utf-8"?>
<sst xmlns="http://schemas.openxmlformats.org/spreadsheetml/2006/main" count="156" uniqueCount="90">
  <si>
    <t>ITEM</t>
  </si>
  <si>
    <t>DESCRIPTION</t>
  </si>
  <si>
    <t>QUANTITY</t>
  </si>
  <si>
    <t>UNIT PRICE</t>
  </si>
  <si>
    <t>AMOUNT</t>
  </si>
  <si>
    <t>I. MISCELLANEOUS</t>
  </si>
  <si>
    <t>Mobilization</t>
  </si>
  <si>
    <t>LS</t>
  </si>
  <si>
    <t>Project Signs</t>
  </si>
  <si>
    <t>EA</t>
  </si>
  <si>
    <t>Preconstruction Video</t>
  </si>
  <si>
    <t>Field Recognissance / Utility Locates &amp; Coordination</t>
  </si>
  <si>
    <t>Sanitary Sewer Bypass Pumping and Appurtenances</t>
  </si>
  <si>
    <t>Pressure and Leakage Testing of Piping</t>
  </si>
  <si>
    <t>Permitting</t>
  </si>
  <si>
    <t>Record Drawings</t>
  </si>
  <si>
    <t>Demobilization</t>
  </si>
  <si>
    <t>SUBTOTAL</t>
  </si>
  <si>
    <t>II. PROPOSED IMPROVEMENTS</t>
  </si>
  <si>
    <t>EARTHWORK</t>
  </si>
  <si>
    <t>Temporary Erosion Control Measures</t>
  </si>
  <si>
    <t>Import Fill and Place</t>
  </si>
  <si>
    <t>CY</t>
  </si>
  <si>
    <t>Excavation and Disposal of Unsuitable Material</t>
  </si>
  <si>
    <t>Seeding &amp; Sodding</t>
  </si>
  <si>
    <t>CIVIL / DEMOLITION</t>
  </si>
  <si>
    <t xml:space="preserve">Sidewalk </t>
  </si>
  <si>
    <t>SF</t>
  </si>
  <si>
    <t>Concrete Paving</t>
  </si>
  <si>
    <t>Bollards</t>
  </si>
  <si>
    <t>Demolition - Electrical Building structural items (doors, louvers, walls)</t>
  </si>
  <si>
    <t>Demolition - Generator and Appurtenances (including Exhaust)</t>
  </si>
  <si>
    <t>Demolition - Fuel Tank, including fuel lines, appurtenances and structural pad</t>
  </si>
  <si>
    <t>Demolition - 12" gate valve</t>
  </si>
  <si>
    <t>Demolition - 8" buried gate valve</t>
  </si>
  <si>
    <t>Demolition - 10" buried plug valve</t>
  </si>
  <si>
    <t>Demolition - ARVs</t>
  </si>
  <si>
    <t xml:space="preserve">Demolition of 12" PVC Pipe (MLS influent piping) </t>
  </si>
  <si>
    <t>Demolition - 12" check valve</t>
  </si>
  <si>
    <t>Demolition - 12" flowmeter and wiring</t>
  </si>
  <si>
    <t>Demolition of 8", 10", and 12" piping / fittings downstream of pumps (MLS effluent piping), including asphalt driveway</t>
  </si>
  <si>
    <t>Demolition of electrical gear, including all appurtenances / conduits, inside Electrical Building</t>
  </si>
  <si>
    <t>Demolition of Concrete Flowmeter Vault</t>
  </si>
  <si>
    <t>Demolition of Concrete Valve Vault</t>
  </si>
  <si>
    <t>Protective Coatings (Piping / Appurtenances)</t>
  </si>
  <si>
    <t>Tie-In Connections to Existing 16" PVC pipe downstream of flowmeter pad</t>
  </si>
  <si>
    <t>STRUCTURAL / ARCHITECTURAL</t>
  </si>
  <si>
    <t>Electrical Building Structural - Building Penetrations, CMU infill, Doors, Miscellanous Patching at Wall being Demo'd</t>
  </si>
  <si>
    <t>Concrete Pad (Packaged Heat Pump)</t>
  </si>
  <si>
    <t>Concrete Pad (Flowmeter)</t>
  </si>
  <si>
    <t>Concrete Pad (Generator)</t>
  </si>
  <si>
    <t>Wetwell Relining</t>
  </si>
  <si>
    <t>Pump / Pipe Supports</t>
  </si>
  <si>
    <t xml:space="preserve">Electrical Building Architectural Finishing, including Stucco </t>
  </si>
  <si>
    <t>MECHANICAL / HVAC</t>
  </si>
  <si>
    <t>Removal and reinstallation of Submersible Pumps and Appurtenances</t>
  </si>
  <si>
    <t>Engine Generator and Sub-base Fuel Tank</t>
  </si>
  <si>
    <t>Ginder, In-Line</t>
  </si>
  <si>
    <t>Pump Influent Piping, Fittings, and Appurtenances (12" DIP)</t>
  </si>
  <si>
    <t>Pump Influent Piping, Fittings, and Appurtenances (12" SS)</t>
  </si>
  <si>
    <t>Pump Discharge DIP Piping, Fittings, and Appurtenances (8", 10", 12", and 16")</t>
  </si>
  <si>
    <t>ARVs</t>
  </si>
  <si>
    <t>12" Gate Valve</t>
  </si>
  <si>
    <t>8" Gate Valve</t>
  </si>
  <si>
    <t>8" Check Valve</t>
  </si>
  <si>
    <t>12" Flowmeter</t>
  </si>
  <si>
    <t>Packaged Heat Pump and associated appurtenances</t>
  </si>
  <si>
    <t>HVAC Ducting including appurtenances (register/grille) and supports</t>
  </si>
  <si>
    <t>ELECTRICAL / I&amp;C</t>
  </si>
  <si>
    <t>Site electrical ductbanks (including conduit &amp; circuits)</t>
  </si>
  <si>
    <t>VFDs</t>
  </si>
  <si>
    <t>Switchboard</t>
  </si>
  <si>
    <t>Automatic Transfer Switch</t>
  </si>
  <si>
    <t>Main Circuit Breaker</t>
  </si>
  <si>
    <t>Generator Docking Station</t>
  </si>
  <si>
    <t>Lighting Transformer / Lighting Panel</t>
  </si>
  <si>
    <t>Lighting Control Panel</t>
  </si>
  <si>
    <t>Electrical Building Lighting Fixtures</t>
  </si>
  <si>
    <t>RTU Panel</t>
  </si>
  <si>
    <t>Pressure / level instruments</t>
  </si>
  <si>
    <t>CONSTRUCTION CONTINGENCY COUNTY AUTHORIZED USE ONLY (10% of Subtotal)</t>
  </si>
  <si>
    <t>TOTAL BID PRICE (Subtotal Price plus the Construction Contingency)</t>
  </si>
  <si>
    <t>SUBTOTAL PRICE (Total Miscellaneous, Earthwork, Civil / Demolition, Structural / Architectural, Mechanical / HVAC, and Electrical / I&amp;C)</t>
  </si>
  <si>
    <t>U/M</t>
  </si>
  <si>
    <t>Bidders Name_____________________________________________</t>
  </si>
  <si>
    <t>Bidders Signature__________________________________________</t>
  </si>
  <si>
    <r>
      <t xml:space="preserve">BID A </t>
    </r>
    <r>
      <rPr>
        <b/>
        <sz val="12"/>
        <color rgb="FFFF0000"/>
        <rFont val="Times New Roman"/>
        <family val="1"/>
      </rPr>
      <t xml:space="preserve">425 </t>
    </r>
    <r>
      <rPr>
        <b/>
        <sz val="12"/>
        <rFont val="Times New Roman"/>
        <family val="1"/>
      </rPr>
      <t>CALENDAR DAYS</t>
    </r>
  </si>
  <si>
    <r>
      <t xml:space="preserve">BID B </t>
    </r>
    <r>
      <rPr>
        <b/>
        <sz val="12"/>
        <color rgb="FFFF0000"/>
        <rFont val="Times New Roman"/>
        <family val="1"/>
      </rPr>
      <t>485</t>
    </r>
    <r>
      <rPr>
        <b/>
        <sz val="12"/>
        <rFont val="Times New Roman"/>
        <family val="1"/>
      </rPr>
      <t xml:space="preserve"> CALENDAR DAYS</t>
    </r>
  </si>
  <si>
    <t>*To be considered responsive, it is the sole responsibility of the bidder to correctly calculate and manually enter all sub-total, contingency, and total bid price fields*</t>
  </si>
  <si>
    <r>
      <t xml:space="preserve">APPENDIX K, BID PRICING FORM </t>
    </r>
    <r>
      <rPr>
        <b/>
        <sz val="12"/>
        <color rgb="FFFF0000"/>
        <rFont val="Times New Roman"/>
        <family val="1"/>
      </rPr>
      <t>(FILLABLE)</t>
    </r>
    <r>
      <rPr>
        <b/>
        <sz val="12"/>
        <rFont val="Times New Roman"/>
        <family val="1"/>
      </rPr>
      <t xml:space="preserve">
IFBC NO. 23-TA004593JH
IMPROVEMENTS AT MASTER LIFT STATION LAKEWOOD RANCH
</t>
    </r>
    <r>
      <rPr>
        <b/>
        <sz val="12"/>
        <color rgb="FFFF0000"/>
        <rFont val="Times New Roman"/>
        <family val="1"/>
      </rPr>
      <t xml:space="preserve">Bidders shall provide prices for each line item for their bid to be considered responsive. </t>
    </r>
    <r>
      <rPr>
        <b/>
        <sz val="12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</si>
</sst>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Arial MT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37" fontId="4" fillId="0" borderId="0"/>
  </cellStyleXfs>
  <cellXfs count="43">
    <xf numFmtId="0" fontId="0" fillId="0" borderId="0" xfId="0"/>
    <xf numFmtId="0" fontId="7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2" borderId="1" xfId="0" applyFont="1" applyFill="1" applyBorder="1"/>
    <xf numFmtId="0" fontId="7" fillId="0" borderId="6" xfId="0" applyFont="1" applyBorder="1"/>
    <xf numFmtId="0" fontId="7" fillId="0" borderId="6" xfId="0" applyFont="1" applyBorder="1" applyAlignment="1">
      <alignment horizontal="left" vertical="top"/>
    </xf>
    <xf numFmtId="0" fontId="7" fillId="0" borderId="1" xfId="0" applyFont="1" applyBorder="1"/>
    <xf numFmtId="0" fontId="5" fillId="2" borderId="1" xfId="0" applyFont="1" applyFill="1" applyBorder="1" applyAlignment="1">
      <alignment horizontal="left"/>
    </xf>
    <xf numFmtId="37" fontId="8" fillId="0" borderId="1" xfId="7" applyFont="1" applyBorder="1"/>
    <xf numFmtId="37" fontId="8" fillId="0" borderId="1" xfId="7" quotePrefix="1" applyFont="1" applyBorder="1"/>
    <xf numFmtId="37" fontId="8" fillId="0" borderId="1" xfId="7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7" fillId="3" borderId="1" xfId="0" applyFont="1" applyFill="1" applyBorder="1"/>
    <xf numFmtId="37" fontId="5" fillId="3" borderId="1" xfId="7" quotePrefix="1" applyFont="1" applyFill="1" applyBorder="1" applyAlignment="1">
      <alignment horizontal="center"/>
    </xf>
    <xf numFmtId="9" fontId="5" fillId="3" borderId="1" xfId="7" quotePrefix="1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9" fillId="0" borderId="0" xfId="0" applyFont="1"/>
    <xf numFmtId="0" fontId="7" fillId="3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7" fillId="4" borderId="1" xfId="0" applyFont="1" applyFill="1" applyBorder="1" applyProtection="1">
      <protection locked="0"/>
    </xf>
    <xf numFmtId="44" fontId="7" fillId="0" borderId="6" xfId="0" applyNumberFormat="1" applyFont="1" applyBorder="1"/>
    <xf numFmtId="44" fontId="7" fillId="0" borderId="1" xfId="0" applyNumberFormat="1" applyFont="1" applyBorder="1"/>
    <xf numFmtId="44" fontId="7" fillId="0" borderId="6" xfId="0" applyNumberFormat="1" applyFont="1" applyBorder="1" applyProtection="1">
      <protection locked="0"/>
    </xf>
    <xf numFmtId="44" fontId="7" fillId="0" borderId="1" xfId="0" applyNumberFormat="1" applyFont="1" applyBorder="1" applyProtection="1">
      <protection locked="0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9" fillId="0" borderId="0" xfId="0" applyFont="1"/>
  </cellXfs>
  <cellStyles count="8">
    <cellStyle name="Currency 2" xfId="3" xr:uid="{A437E6BB-7360-4F05-908F-FE18B2B50FED}"/>
    <cellStyle name="Normal" xfId="0" builtinId="0"/>
    <cellStyle name="Normal 2" xfId="1" xr:uid="{E8C3C450-C52E-45AC-AFA1-0F1561DE4495}"/>
    <cellStyle name="Normal 2 4" xfId="7" xr:uid="{7150DFAD-C3FE-44CE-9373-927C5F7BED37}"/>
    <cellStyle name="Normal 3" xfId="2" xr:uid="{5F64BA21-DF47-43A5-8C48-018344B24A24}"/>
    <cellStyle name="Normal 3 2" xfId="4" xr:uid="{F748B201-E53B-43CB-80BA-4197B09EF56F}"/>
    <cellStyle name="Normal 5" xfId="6" xr:uid="{3CCECA84-B66A-4A49-8D60-7017F6D32157}"/>
    <cellStyle name="Normal 6" xfId="5" xr:uid="{80051746-5A0F-46CA-8D42-429584735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kimcreed.com\nasuni\Data\Proj\01024\0191\ENG\20-Tech\25-Cost%20Estimates\MVLS%2060%25%20OPCC.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w\Projects\QUOTE\PCQUO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ivMech"/>
      <sheetName val="Fittings"/>
      <sheetName val="Structural"/>
      <sheetName val="Electrical"/>
      <sheetName val="I&amp;C"/>
    </sheetNames>
    <sheetDataSet>
      <sheetData sheetId="0" refreshError="1"/>
      <sheetData sheetId="1"/>
      <sheetData sheetId="2" refreshError="1"/>
      <sheetData sheetId="3"/>
      <sheetData sheetId="4">
        <row r="1140">
          <cell r="F1140">
            <v>65</v>
          </cell>
        </row>
        <row r="1143">
          <cell r="C1143">
            <v>1.25</v>
          </cell>
          <cell r="F1143">
            <v>100</v>
          </cell>
        </row>
        <row r="1144">
          <cell r="C1144">
            <v>1.25</v>
          </cell>
          <cell r="F1144">
            <v>100</v>
          </cell>
        </row>
        <row r="1145">
          <cell r="C1145">
            <v>1</v>
          </cell>
        </row>
        <row r="1146">
          <cell r="C1146">
            <v>1.25</v>
          </cell>
          <cell r="F1146">
            <v>1</v>
          </cell>
        </row>
        <row r="1148">
          <cell r="C1148">
            <v>1.25</v>
          </cell>
        </row>
        <row r="1149">
          <cell r="C1149">
            <v>1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Quote"/>
      <sheetName val="Start"/>
      <sheetName val="Pricer"/>
      <sheetName val="Cutsheet"/>
      <sheetName val="Manual Cutsheet"/>
      <sheetName val="Freight"/>
      <sheetName val="Adders"/>
      <sheetName val="Price List Matrix"/>
      <sheetName val="Contractor List"/>
      <sheetName val="Call Report Template"/>
      <sheetName val="Pending Project"/>
      <sheetName val="Pre-Bid"/>
      <sheetName val="Bid Mat'l Summary"/>
      <sheetName val="Post-Bid"/>
      <sheetName val="Proj.Mgt.Mtg.Agenda"/>
      <sheetName val="New Order Info"/>
      <sheetName val="Project Schedule"/>
      <sheetName val="Macro1"/>
      <sheetName val="FLP_DATA"/>
      <sheetName val="PIPE"/>
      <sheetName val="FTG_LIST"/>
      <sheetName val="Adder's Data"/>
      <sheetName val="Fabricated Pipe"/>
      <sheetName val="Module2"/>
      <sheetName val="Module1"/>
      <sheetName val="WorkSpace"/>
      <sheetName val="Module77"/>
      <sheetName val="Module5"/>
      <sheetName val="Module4"/>
      <sheetName val="Module3"/>
      <sheetName val="DIALOG INPUT"/>
      <sheetName val="Module6"/>
      <sheetName val="Module7"/>
      <sheetName val="Module8"/>
      <sheetName val="Module9"/>
      <sheetName val="Plant Cutsheet"/>
      <sheetName val="Terms &amp; Cond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NewQuoteName</v>
          </cell>
          <cell r="B1" t="str">
            <v>GetNewQte</v>
          </cell>
          <cell r="C1" t="str">
            <v>GetDoc</v>
          </cell>
        </row>
      </sheetData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C4D5-383A-45C2-AA0F-64E60D3F7D15}">
  <dimension ref="B1:K87"/>
  <sheetViews>
    <sheetView tabSelected="1" zoomScaleNormal="100" workbookViewId="0">
      <selection activeCell="H74" sqref="H74"/>
    </sheetView>
  </sheetViews>
  <sheetFormatPr defaultColWidth="9.140625" defaultRowHeight="15.75"/>
  <cols>
    <col min="1" max="2" width="9.140625" style="1"/>
    <col min="3" max="3" width="102.7109375" style="1" customWidth="1"/>
    <col min="4" max="4" width="13" style="1" customWidth="1"/>
    <col min="5" max="5" width="10.85546875" style="1" customWidth="1"/>
    <col min="6" max="9" width="28.7109375" style="1" customWidth="1"/>
    <col min="10" max="16384" width="9.140625" style="1"/>
  </cols>
  <sheetData>
    <row r="1" spans="2:9" ht="81" customHeight="1" thickBot="1">
      <c r="B1" s="39" t="s">
        <v>89</v>
      </c>
      <c r="C1" s="40"/>
      <c r="D1" s="40"/>
      <c r="E1" s="41"/>
      <c r="F1" s="29" t="s">
        <v>86</v>
      </c>
      <c r="G1" s="30"/>
      <c r="H1" s="29" t="s">
        <v>87</v>
      </c>
      <c r="I1" s="30"/>
    </row>
    <row r="2" spans="2:9" ht="26.1" customHeight="1" thickBot="1">
      <c r="B2" s="2" t="s">
        <v>0</v>
      </c>
      <c r="C2" s="2" t="s">
        <v>1</v>
      </c>
      <c r="D2" s="3" t="s">
        <v>2</v>
      </c>
      <c r="E2" s="2" t="s">
        <v>83</v>
      </c>
      <c r="F2" s="2" t="s">
        <v>3</v>
      </c>
      <c r="G2" s="2" t="s">
        <v>4</v>
      </c>
      <c r="H2" s="4" t="s">
        <v>3</v>
      </c>
      <c r="I2" s="4" t="s">
        <v>4</v>
      </c>
    </row>
    <row r="3" spans="2:9" ht="26.1" customHeight="1" thickBot="1">
      <c r="B3" s="32" t="s">
        <v>5</v>
      </c>
      <c r="C3" s="33"/>
      <c r="D3" s="9"/>
      <c r="E3" s="9"/>
      <c r="F3" s="9"/>
      <c r="G3" s="9"/>
      <c r="H3" s="5"/>
      <c r="I3" s="5"/>
    </row>
    <row r="4" spans="2:9" ht="26.1" customHeight="1" thickBot="1">
      <c r="B4" s="6">
        <v>1</v>
      </c>
      <c r="C4" s="7" t="s">
        <v>6</v>
      </c>
      <c r="D4" s="18">
        <v>1</v>
      </c>
      <c r="E4" s="18" t="s">
        <v>7</v>
      </c>
      <c r="F4" s="27"/>
      <c r="G4" s="25">
        <f>F4*D4</f>
        <v>0</v>
      </c>
      <c r="H4" s="27"/>
      <c r="I4" s="25">
        <f>H4*D4</f>
        <v>0</v>
      </c>
    </row>
    <row r="5" spans="2:9" ht="26.1" customHeight="1" thickBot="1">
      <c r="B5" s="8">
        <v>2</v>
      </c>
      <c r="C5" s="8" t="s">
        <v>8</v>
      </c>
      <c r="D5" s="19">
        <v>2</v>
      </c>
      <c r="E5" s="19" t="s">
        <v>9</v>
      </c>
      <c r="F5" s="28"/>
      <c r="G5" s="25">
        <f t="shared" ref="G5:G12" si="0">F5*D5</f>
        <v>0</v>
      </c>
      <c r="H5" s="28"/>
      <c r="I5" s="25">
        <f t="shared" ref="I5:I12" si="1">H5*D5</f>
        <v>0</v>
      </c>
    </row>
    <row r="6" spans="2:9" ht="26.1" customHeight="1" thickBot="1">
      <c r="B6" s="8">
        <v>3</v>
      </c>
      <c r="C6" s="8" t="s">
        <v>10</v>
      </c>
      <c r="D6" s="19">
        <v>1</v>
      </c>
      <c r="E6" s="19" t="s">
        <v>7</v>
      </c>
      <c r="F6" s="28"/>
      <c r="G6" s="25">
        <f t="shared" si="0"/>
        <v>0</v>
      </c>
      <c r="H6" s="28"/>
      <c r="I6" s="25">
        <f t="shared" si="1"/>
        <v>0</v>
      </c>
    </row>
    <row r="7" spans="2:9" ht="26.1" customHeight="1" thickBot="1">
      <c r="B7" s="8">
        <v>4</v>
      </c>
      <c r="C7" s="8" t="s">
        <v>11</v>
      </c>
      <c r="D7" s="19">
        <v>1</v>
      </c>
      <c r="E7" s="19" t="s">
        <v>7</v>
      </c>
      <c r="F7" s="28"/>
      <c r="G7" s="25">
        <f t="shared" si="0"/>
        <v>0</v>
      </c>
      <c r="H7" s="28"/>
      <c r="I7" s="25">
        <f t="shared" si="1"/>
        <v>0</v>
      </c>
    </row>
    <row r="8" spans="2:9" ht="26.1" customHeight="1" thickBot="1">
      <c r="B8" s="8">
        <v>5</v>
      </c>
      <c r="C8" s="8" t="s">
        <v>12</v>
      </c>
      <c r="D8" s="19">
        <v>1</v>
      </c>
      <c r="E8" s="19" t="s">
        <v>7</v>
      </c>
      <c r="F8" s="28"/>
      <c r="G8" s="25">
        <f t="shared" si="0"/>
        <v>0</v>
      </c>
      <c r="H8" s="28"/>
      <c r="I8" s="25">
        <f t="shared" si="1"/>
        <v>0</v>
      </c>
    </row>
    <row r="9" spans="2:9" ht="26.1" customHeight="1" thickBot="1">
      <c r="B9" s="8">
        <v>6</v>
      </c>
      <c r="C9" s="8" t="s">
        <v>13</v>
      </c>
      <c r="D9" s="19">
        <v>1</v>
      </c>
      <c r="E9" s="19" t="s">
        <v>7</v>
      </c>
      <c r="F9" s="28"/>
      <c r="G9" s="25">
        <f t="shared" si="0"/>
        <v>0</v>
      </c>
      <c r="H9" s="28"/>
      <c r="I9" s="25">
        <f t="shared" si="1"/>
        <v>0</v>
      </c>
    </row>
    <row r="10" spans="2:9" ht="26.1" customHeight="1" thickBot="1">
      <c r="B10" s="8">
        <v>8</v>
      </c>
      <c r="C10" s="8" t="s">
        <v>14</v>
      </c>
      <c r="D10" s="19">
        <v>1</v>
      </c>
      <c r="E10" s="19" t="s">
        <v>7</v>
      </c>
      <c r="F10" s="28"/>
      <c r="G10" s="25">
        <f t="shared" si="0"/>
        <v>0</v>
      </c>
      <c r="H10" s="28"/>
      <c r="I10" s="25">
        <f t="shared" si="1"/>
        <v>0</v>
      </c>
    </row>
    <row r="11" spans="2:9" ht="26.1" customHeight="1" thickBot="1">
      <c r="B11" s="8">
        <v>9</v>
      </c>
      <c r="C11" s="8" t="s">
        <v>15</v>
      </c>
      <c r="D11" s="19">
        <v>1</v>
      </c>
      <c r="E11" s="19" t="s">
        <v>7</v>
      </c>
      <c r="F11" s="28"/>
      <c r="G11" s="25">
        <f t="shared" si="0"/>
        <v>0</v>
      </c>
      <c r="H11" s="28"/>
      <c r="I11" s="25">
        <f t="shared" si="1"/>
        <v>0</v>
      </c>
    </row>
    <row r="12" spans="2:9" ht="26.1" customHeight="1" thickBot="1">
      <c r="B12" s="8">
        <v>10</v>
      </c>
      <c r="C12" s="8" t="s">
        <v>16</v>
      </c>
      <c r="D12" s="19">
        <v>1</v>
      </c>
      <c r="E12" s="19" t="s">
        <v>7</v>
      </c>
      <c r="F12" s="28"/>
      <c r="G12" s="25">
        <f t="shared" si="0"/>
        <v>0</v>
      </c>
      <c r="H12" s="28"/>
      <c r="I12" s="25">
        <f t="shared" si="1"/>
        <v>0</v>
      </c>
    </row>
    <row r="13" spans="2:9" ht="26.1" customHeight="1" thickBot="1">
      <c r="B13" s="34" t="s">
        <v>17</v>
      </c>
      <c r="C13" s="35"/>
      <c r="D13" s="35"/>
      <c r="E13" s="36"/>
      <c r="F13" s="20"/>
      <c r="G13" s="22"/>
      <c r="H13" s="5"/>
      <c r="I13" s="22"/>
    </row>
    <row r="14" spans="2:9" ht="26.1" customHeight="1" thickBot="1">
      <c r="B14" s="9" t="s">
        <v>18</v>
      </c>
      <c r="C14" s="9"/>
      <c r="D14" s="9"/>
      <c r="E14" s="9"/>
      <c r="F14" s="9"/>
      <c r="G14" s="9"/>
      <c r="H14" s="5"/>
      <c r="I14" s="5"/>
    </row>
    <row r="15" spans="2:9" ht="26.1" customHeight="1" thickBot="1">
      <c r="B15" s="9" t="s">
        <v>19</v>
      </c>
      <c r="C15" s="9"/>
      <c r="D15" s="9"/>
      <c r="E15" s="9"/>
      <c r="F15" s="9"/>
      <c r="G15" s="9"/>
      <c r="H15" s="9"/>
      <c r="I15" s="9"/>
    </row>
    <row r="16" spans="2:9" ht="26.1" customHeight="1" thickBot="1">
      <c r="B16" s="8">
        <v>11</v>
      </c>
      <c r="C16" s="10" t="s">
        <v>20</v>
      </c>
      <c r="D16" s="19">
        <v>1</v>
      </c>
      <c r="E16" s="19" t="s">
        <v>7</v>
      </c>
      <c r="F16" s="28"/>
      <c r="G16" s="26">
        <f>F16*D16</f>
        <v>0</v>
      </c>
      <c r="H16" s="28"/>
      <c r="I16" s="26">
        <f>H16*D16</f>
        <v>0</v>
      </c>
    </row>
    <row r="17" spans="2:9" ht="26.1" customHeight="1" thickBot="1">
      <c r="B17" s="8">
        <v>12</v>
      </c>
      <c r="C17" s="10" t="s">
        <v>21</v>
      </c>
      <c r="D17" s="19">
        <v>25</v>
      </c>
      <c r="E17" s="19" t="s">
        <v>22</v>
      </c>
      <c r="F17" s="28"/>
      <c r="G17" s="26">
        <f t="shared" ref="G17:G19" si="2">F17*D17</f>
        <v>0</v>
      </c>
      <c r="H17" s="28"/>
      <c r="I17" s="26">
        <f t="shared" ref="I17:I19" si="3">H17*D17</f>
        <v>0</v>
      </c>
    </row>
    <row r="18" spans="2:9" ht="26.1" customHeight="1" thickBot="1">
      <c r="B18" s="8">
        <v>13</v>
      </c>
      <c r="C18" s="10" t="s">
        <v>23</v>
      </c>
      <c r="D18" s="19">
        <v>25</v>
      </c>
      <c r="E18" s="19" t="s">
        <v>22</v>
      </c>
      <c r="F18" s="28"/>
      <c r="G18" s="26">
        <f t="shared" si="2"/>
        <v>0</v>
      </c>
      <c r="H18" s="28"/>
      <c r="I18" s="26">
        <f t="shared" si="3"/>
        <v>0</v>
      </c>
    </row>
    <row r="19" spans="2:9" ht="26.1" customHeight="1" thickBot="1">
      <c r="B19" s="8">
        <v>14</v>
      </c>
      <c r="C19" s="8" t="s">
        <v>24</v>
      </c>
      <c r="D19" s="19">
        <v>1</v>
      </c>
      <c r="E19" s="19" t="s">
        <v>7</v>
      </c>
      <c r="F19" s="28"/>
      <c r="G19" s="26">
        <f t="shared" si="2"/>
        <v>0</v>
      </c>
      <c r="H19" s="28"/>
      <c r="I19" s="26">
        <f t="shared" si="3"/>
        <v>0</v>
      </c>
    </row>
    <row r="20" spans="2:9" ht="26.1" customHeight="1" thickBot="1">
      <c r="B20" s="9" t="s">
        <v>25</v>
      </c>
      <c r="C20" s="9"/>
      <c r="D20" s="9"/>
      <c r="E20" s="9"/>
      <c r="F20" s="9"/>
      <c r="G20" s="9"/>
      <c r="H20" s="5"/>
      <c r="I20" s="5"/>
    </row>
    <row r="21" spans="2:9" ht="26.1" customHeight="1" thickBot="1">
      <c r="B21" s="8">
        <f>B19+1</f>
        <v>15</v>
      </c>
      <c r="C21" s="10" t="s">
        <v>26</v>
      </c>
      <c r="D21" s="19">
        <v>360</v>
      </c>
      <c r="E21" s="19" t="s">
        <v>27</v>
      </c>
      <c r="F21" s="28"/>
      <c r="G21" s="26">
        <f>F21*D21</f>
        <v>0</v>
      </c>
      <c r="H21" s="28"/>
      <c r="I21" s="26">
        <f>H21*D21</f>
        <v>0</v>
      </c>
    </row>
    <row r="22" spans="2:9" ht="26.1" customHeight="1" thickBot="1">
      <c r="B22" s="8">
        <v>16</v>
      </c>
      <c r="C22" s="10" t="s">
        <v>28</v>
      </c>
      <c r="D22" s="19">
        <v>9</v>
      </c>
      <c r="E22" s="19" t="s">
        <v>22</v>
      </c>
      <c r="F22" s="28"/>
      <c r="G22" s="26">
        <f t="shared" ref="G22:G40" si="4">F22*D22</f>
        <v>0</v>
      </c>
      <c r="H22" s="28"/>
      <c r="I22" s="26">
        <f t="shared" ref="I22:I40" si="5">H22*D22</f>
        <v>0</v>
      </c>
    </row>
    <row r="23" spans="2:9" ht="26.1" customHeight="1" thickBot="1">
      <c r="B23" s="8">
        <v>17</v>
      </c>
      <c r="C23" s="10" t="s">
        <v>29</v>
      </c>
      <c r="D23" s="19">
        <v>2</v>
      </c>
      <c r="E23" s="19" t="s">
        <v>9</v>
      </c>
      <c r="F23" s="28"/>
      <c r="G23" s="26">
        <f t="shared" si="4"/>
        <v>0</v>
      </c>
      <c r="H23" s="28"/>
      <c r="I23" s="26">
        <f t="shared" si="5"/>
        <v>0</v>
      </c>
    </row>
    <row r="24" spans="2:9" ht="26.1" customHeight="1" thickBot="1">
      <c r="B24" s="8">
        <f>B23+1</f>
        <v>18</v>
      </c>
      <c r="C24" s="10" t="s">
        <v>30</v>
      </c>
      <c r="D24" s="19">
        <v>1</v>
      </c>
      <c r="E24" s="19" t="s">
        <v>7</v>
      </c>
      <c r="F24" s="28"/>
      <c r="G24" s="26">
        <f t="shared" si="4"/>
        <v>0</v>
      </c>
      <c r="H24" s="28"/>
      <c r="I24" s="26">
        <f t="shared" si="5"/>
        <v>0</v>
      </c>
    </row>
    <row r="25" spans="2:9" ht="26.1" customHeight="1" thickBot="1">
      <c r="B25" s="8">
        <f t="shared" ref="B25:B40" si="6">B24+1</f>
        <v>19</v>
      </c>
      <c r="C25" s="8" t="s">
        <v>31</v>
      </c>
      <c r="D25" s="19">
        <v>1</v>
      </c>
      <c r="E25" s="19" t="s">
        <v>7</v>
      </c>
      <c r="F25" s="28"/>
      <c r="G25" s="26">
        <f t="shared" si="4"/>
        <v>0</v>
      </c>
      <c r="H25" s="28"/>
      <c r="I25" s="26">
        <f t="shared" si="5"/>
        <v>0</v>
      </c>
    </row>
    <row r="26" spans="2:9" ht="26.1" customHeight="1" thickBot="1">
      <c r="B26" s="8">
        <f t="shared" si="6"/>
        <v>20</v>
      </c>
      <c r="C26" s="10" t="s">
        <v>32</v>
      </c>
      <c r="D26" s="19">
        <v>1</v>
      </c>
      <c r="E26" s="19" t="s">
        <v>7</v>
      </c>
      <c r="F26" s="28"/>
      <c r="G26" s="26">
        <f t="shared" si="4"/>
        <v>0</v>
      </c>
      <c r="H26" s="28"/>
      <c r="I26" s="26">
        <f t="shared" si="5"/>
        <v>0</v>
      </c>
    </row>
    <row r="27" spans="2:9" ht="26.1" customHeight="1" thickBot="1">
      <c r="B27" s="8">
        <f t="shared" si="6"/>
        <v>21</v>
      </c>
      <c r="C27" s="10" t="s">
        <v>33</v>
      </c>
      <c r="D27" s="19">
        <v>6</v>
      </c>
      <c r="E27" s="19" t="s">
        <v>9</v>
      </c>
      <c r="F27" s="28"/>
      <c r="G27" s="26">
        <f t="shared" si="4"/>
        <v>0</v>
      </c>
      <c r="H27" s="28"/>
      <c r="I27" s="26">
        <f t="shared" si="5"/>
        <v>0</v>
      </c>
    </row>
    <row r="28" spans="2:9" ht="26.1" customHeight="1" thickBot="1">
      <c r="B28" s="8">
        <f t="shared" si="6"/>
        <v>22</v>
      </c>
      <c r="C28" s="10" t="s">
        <v>34</v>
      </c>
      <c r="D28" s="19">
        <v>1</v>
      </c>
      <c r="E28" s="19" t="s">
        <v>9</v>
      </c>
      <c r="F28" s="28"/>
      <c r="G28" s="26">
        <f t="shared" si="4"/>
        <v>0</v>
      </c>
      <c r="H28" s="28"/>
      <c r="I28" s="26">
        <f t="shared" si="5"/>
        <v>0</v>
      </c>
    </row>
    <row r="29" spans="2:9" ht="26.1" customHeight="1" thickBot="1">
      <c r="B29" s="8">
        <f t="shared" si="6"/>
        <v>23</v>
      </c>
      <c r="C29" s="10" t="s">
        <v>35</v>
      </c>
      <c r="D29" s="19">
        <v>1</v>
      </c>
      <c r="E29" s="19" t="s">
        <v>9</v>
      </c>
      <c r="F29" s="28"/>
      <c r="G29" s="26">
        <f t="shared" si="4"/>
        <v>0</v>
      </c>
      <c r="H29" s="28"/>
      <c r="I29" s="26">
        <f t="shared" si="5"/>
        <v>0</v>
      </c>
    </row>
    <row r="30" spans="2:9" ht="26.1" customHeight="1" thickBot="1">
      <c r="B30" s="8">
        <f t="shared" si="6"/>
        <v>24</v>
      </c>
      <c r="C30" s="10" t="s">
        <v>36</v>
      </c>
      <c r="D30" s="19">
        <v>2</v>
      </c>
      <c r="E30" s="19" t="s">
        <v>9</v>
      </c>
      <c r="F30" s="28"/>
      <c r="G30" s="26">
        <f t="shared" si="4"/>
        <v>0</v>
      </c>
      <c r="H30" s="28"/>
      <c r="I30" s="26">
        <f t="shared" si="5"/>
        <v>0</v>
      </c>
    </row>
    <row r="31" spans="2:9" ht="26.1" customHeight="1" thickBot="1">
      <c r="B31" s="8">
        <f t="shared" si="6"/>
        <v>25</v>
      </c>
      <c r="C31" s="10" t="s">
        <v>37</v>
      </c>
      <c r="D31" s="19">
        <v>1</v>
      </c>
      <c r="E31" s="19" t="s">
        <v>7</v>
      </c>
      <c r="F31" s="28"/>
      <c r="G31" s="26">
        <f t="shared" si="4"/>
        <v>0</v>
      </c>
      <c r="H31" s="28"/>
      <c r="I31" s="26">
        <f t="shared" si="5"/>
        <v>0</v>
      </c>
    </row>
    <row r="32" spans="2:9" ht="26.1" customHeight="1" thickBot="1">
      <c r="B32" s="8">
        <f t="shared" si="6"/>
        <v>26</v>
      </c>
      <c r="C32" s="10" t="s">
        <v>38</v>
      </c>
      <c r="D32" s="19">
        <v>3</v>
      </c>
      <c r="E32" s="19" t="s">
        <v>9</v>
      </c>
      <c r="F32" s="28"/>
      <c r="G32" s="26">
        <f t="shared" si="4"/>
        <v>0</v>
      </c>
      <c r="H32" s="28"/>
      <c r="I32" s="26">
        <f t="shared" si="5"/>
        <v>0</v>
      </c>
    </row>
    <row r="33" spans="2:9" ht="26.1" customHeight="1" thickBot="1">
      <c r="B33" s="8">
        <f t="shared" si="6"/>
        <v>27</v>
      </c>
      <c r="C33" s="10" t="s">
        <v>38</v>
      </c>
      <c r="D33" s="19">
        <v>3</v>
      </c>
      <c r="E33" s="19" t="s">
        <v>9</v>
      </c>
      <c r="F33" s="28"/>
      <c r="G33" s="26">
        <f t="shared" si="4"/>
        <v>0</v>
      </c>
      <c r="H33" s="28"/>
      <c r="I33" s="26">
        <f t="shared" si="5"/>
        <v>0</v>
      </c>
    </row>
    <row r="34" spans="2:9" ht="26.1" customHeight="1" thickBot="1">
      <c r="B34" s="8">
        <f t="shared" si="6"/>
        <v>28</v>
      </c>
      <c r="C34" s="10" t="s">
        <v>39</v>
      </c>
      <c r="D34" s="19">
        <v>1</v>
      </c>
      <c r="E34" s="19" t="s">
        <v>9</v>
      </c>
      <c r="F34" s="28"/>
      <c r="G34" s="26">
        <f t="shared" si="4"/>
        <v>0</v>
      </c>
      <c r="H34" s="28"/>
      <c r="I34" s="26">
        <f t="shared" si="5"/>
        <v>0</v>
      </c>
    </row>
    <row r="35" spans="2:9" ht="26.1" customHeight="1" thickBot="1">
      <c r="B35" s="8">
        <f t="shared" si="6"/>
        <v>29</v>
      </c>
      <c r="C35" s="10" t="s">
        <v>40</v>
      </c>
      <c r="D35" s="19">
        <v>1</v>
      </c>
      <c r="E35" s="19" t="s">
        <v>7</v>
      </c>
      <c r="F35" s="28"/>
      <c r="G35" s="26">
        <f t="shared" si="4"/>
        <v>0</v>
      </c>
      <c r="H35" s="28"/>
      <c r="I35" s="26">
        <f t="shared" si="5"/>
        <v>0</v>
      </c>
    </row>
    <row r="36" spans="2:9" ht="26.1" customHeight="1" thickBot="1">
      <c r="B36" s="8">
        <f t="shared" si="6"/>
        <v>30</v>
      </c>
      <c r="C36" s="10" t="s">
        <v>41</v>
      </c>
      <c r="D36" s="19">
        <v>1</v>
      </c>
      <c r="E36" s="19" t="s">
        <v>7</v>
      </c>
      <c r="F36" s="28"/>
      <c r="G36" s="26">
        <f t="shared" si="4"/>
        <v>0</v>
      </c>
      <c r="H36" s="28"/>
      <c r="I36" s="26">
        <f t="shared" si="5"/>
        <v>0</v>
      </c>
    </row>
    <row r="37" spans="2:9" ht="26.1" customHeight="1" thickBot="1">
      <c r="B37" s="8">
        <f t="shared" si="6"/>
        <v>31</v>
      </c>
      <c r="C37" s="10" t="s">
        <v>42</v>
      </c>
      <c r="D37" s="19">
        <v>1</v>
      </c>
      <c r="E37" s="19" t="s">
        <v>7</v>
      </c>
      <c r="F37" s="28"/>
      <c r="G37" s="26">
        <f t="shared" si="4"/>
        <v>0</v>
      </c>
      <c r="H37" s="28"/>
      <c r="I37" s="26">
        <f t="shared" si="5"/>
        <v>0</v>
      </c>
    </row>
    <row r="38" spans="2:9" ht="26.1" customHeight="1" thickBot="1">
      <c r="B38" s="8">
        <f t="shared" si="6"/>
        <v>32</v>
      </c>
      <c r="C38" s="10" t="s">
        <v>43</v>
      </c>
      <c r="D38" s="19">
        <v>1</v>
      </c>
      <c r="E38" s="19" t="s">
        <v>7</v>
      </c>
      <c r="F38" s="28"/>
      <c r="G38" s="26">
        <f t="shared" si="4"/>
        <v>0</v>
      </c>
      <c r="H38" s="28"/>
      <c r="I38" s="26">
        <f t="shared" si="5"/>
        <v>0</v>
      </c>
    </row>
    <row r="39" spans="2:9" ht="26.1" customHeight="1" thickBot="1">
      <c r="B39" s="8">
        <f t="shared" si="6"/>
        <v>33</v>
      </c>
      <c r="C39" s="10" t="s">
        <v>44</v>
      </c>
      <c r="D39" s="19">
        <v>1</v>
      </c>
      <c r="E39" s="19" t="s">
        <v>7</v>
      </c>
      <c r="F39" s="28"/>
      <c r="G39" s="26">
        <f t="shared" si="4"/>
        <v>0</v>
      </c>
      <c r="H39" s="28"/>
      <c r="I39" s="26">
        <f t="shared" si="5"/>
        <v>0</v>
      </c>
    </row>
    <row r="40" spans="2:9" ht="26.1" customHeight="1" thickBot="1">
      <c r="B40" s="8">
        <f t="shared" si="6"/>
        <v>34</v>
      </c>
      <c r="C40" s="11" t="s">
        <v>45</v>
      </c>
      <c r="D40" s="19">
        <v>1</v>
      </c>
      <c r="E40" s="19" t="s">
        <v>9</v>
      </c>
      <c r="F40" s="28"/>
      <c r="G40" s="26">
        <f t="shared" si="4"/>
        <v>0</v>
      </c>
      <c r="H40" s="28"/>
      <c r="I40" s="26">
        <f t="shared" si="5"/>
        <v>0</v>
      </c>
    </row>
    <row r="41" spans="2:9" ht="26.1" customHeight="1" thickBot="1">
      <c r="B41" s="9" t="s">
        <v>46</v>
      </c>
      <c r="C41" s="9"/>
      <c r="D41" s="9"/>
      <c r="E41" s="9"/>
      <c r="F41" s="9"/>
      <c r="G41" s="9"/>
      <c r="H41" s="5"/>
      <c r="I41" s="5"/>
    </row>
    <row r="42" spans="2:9" ht="26.1" customHeight="1" thickBot="1">
      <c r="B42" s="8">
        <f>B40+1</f>
        <v>35</v>
      </c>
      <c r="C42" s="11" t="s">
        <v>47</v>
      </c>
      <c r="D42" s="19">
        <v>1</v>
      </c>
      <c r="E42" s="19" t="s">
        <v>7</v>
      </c>
      <c r="F42" s="28"/>
      <c r="G42" s="26">
        <f>F42*D42</f>
        <v>0</v>
      </c>
      <c r="H42" s="28"/>
      <c r="I42" s="26">
        <f>H42*D42</f>
        <v>0</v>
      </c>
    </row>
    <row r="43" spans="2:9" ht="26.1" customHeight="1" thickBot="1">
      <c r="B43" s="8">
        <f>B42+1</f>
        <v>36</v>
      </c>
      <c r="C43" s="11" t="s">
        <v>48</v>
      </c>
      <c r="D43" s="19">
        <v>4</v>
      </c>
      <c r="E43" s="19" t="s">
        <v>22</v>
      </c>
      <c r="F43" s="28"/>
      <c r="G43" s="26">
        <f t="shared" ref="G43:G48" si="7">F43*D43</f>
        <v>0</v>
      </c>
      <c r="H43" s="28"/>
      <c r="I43" s="26">
        <f t="shared" ref="I43:I48" si="8">H43*D43</f>
        <v>0</v>
      </c>
    </row>
    <row r="44" spans="2:9" ht="26.1" customHeight="1" thickBot="1">
      <c r="B44" s="8">
        <f t="shared" ref="B44:B48" si="9">B43+1</f>
        <v>37</v>
      </c>
      <c r="C44" s="11" t="s">
        <v>49</v>
      </c>
      <c r="D44" s="19">
        <v>14</v>
      </c>
      <c r="E44" s="19" t="s">
        <v>22</v>
      </c>
      <c r="F44" s="28"/>
      <c r="G44" s="26">
        <f t="shared" si="7"/>
        <v>0</v>
      </c>
      <c r="H44" s="28"/>
      <c r="I44" s="26">
        <f t="shared" si="8"/>
        <v>0</v>
      </c>
    </row>
    <row r="45" spans="2:9" ht="26.1" customHeight="1" thickBot="1">
      <c r="B45" s="8">
        <f t="shared" si="9"/>
        <v>38</v>
      </c>
      <c r="C45" s="11" t="s">
        <v>50</v>
      </c>
      <c r="D45" s="19">
        <v>8</v>
      </c>
      <c r="E45" s="19" t="s">
        <v>22</v>
      </c>
      <c r="F45" s="28"/>
      <c r="G45" s="26">
        <f t="shared" si="7"/>
        <v>0</v>
      </c>
      <c r="H45" s="28"/>
      <c r="I45" s="26">
        <f t="shared" si="8"/>
        <v>0</v>
      </c>
    </row>
    <row r="46" spans="2:9" ht="26.1" customHeight="1" thickBot="1">
      <c r="B46" s="8">
        <f t="shared" si="9"/>
        <v>39</v>
      </c>
      <c r="C46" s="11" t="s">
        <v>51</v>
      </c>
      <c r="D46" s="19">
        <v>1</v>
      </c>
      <c r="E46" s="19" t="s">
        <v>7</v>
      </c>
      <c r="F46" s="28"/>
      <c r="G46" s="26">
        <f t="shared" si="7"/>
        <v>0</v>
      </c>
      <c r="H46" s="28"/>
      <c r="I46" s="26">
        <f t="shared" si="8"/>
        <v>0</v>
      </c>
    </row>
    <row r="47" spans="2:9" ht="26.1" customHeight="1" thickBot="1">
      <c r="B47" s="8">
        <f t="shared" si="9"/>
        <v>40</v>
      </c>
      <c r="C47" s="11" t="s">
        <v>52</v>
      </c>
      <c r="D47" s="19">
        <v>1</v>
      </c>
      <c r="E47" s="19" t="s">
        <v>7</v>
      </c>
      <c r="F47" s="28"/>
      <c r="G47" s="26">
        <f t="shared" si="7"/>
        <v>0</v>
      </c>
      <c r="H47" s="28"/>
      <c r="I47" s="26">
        <f t="shared" si="8"/>
        <v>0</v>
      </c>
    </row>
    <row r="48" spans="2:9" ht="26.1" customHeight="1" thickBot="1">
      <c r="B48" s="8">
        <f t="shared" si="9"/>
        <v>41</v>
      </c>
      <c r="C48" s="11" t="s">
        <v>53</v>
      </c>
      <c r="D48" s="19">
        <v>1</v>
      </c>
      <c r="E48" s="19" t="s">
        <v>7</v>
      </c>
      <c r="F48" s="28"/>
      <c r="G48" s="26">
        <f t="shared" si="7"/>
        <v>0</v>
      </c>
      <c r="H48" s="28"/>
      <c r="I48" s="26">
        <f t="shared" si="8"/>
        <v>0</v>
      </c>
    </row>
    <row r="49" spans="2:9" ht="26.1" customHeight="1" thickBot="1">
      <c r="B49" s="9" t="s">
        <v>54</v>
      </c>
      <c r="C49" s="9"/>
      <c r="D49" s="9"/>
      <c r="E49" s="9"/>
      <c r="F49" s="9"/>
      <c r="G49" s="9"/>
      <c r="H49" s="5"/>
      <c r="I49" s="5"/>
    </row>
    <row r="50" spans="2:9" ht="26.1" customHeight="1" thickBot="1">
      <c r="B50" s="8">
        <f>B48+1</f>
        <v>42</v>
      </c>
      <c r="C50" s="11" t="s">
        <v>55</v>
      </c>
      <c r="D50" s="19">
        <v>3</v>
      </c>
      <c r="E50" s="19" t="s">
        <v>9</v>
      </c>
      <c r="F50" s="28"/>
      <c r="G50" s="26">
        <f>F50*D50</f>
        <v>0</v>
      </c>
      <c r="H50" s="28"/>
      <c r="I50" s="26">
        <f>H50*D50</f>
        <v>0</v>
      </c>
    </row>
    <row r="51" spans="2:9" ht="26.1" customHeight="1" thickBot="1">
      <c r="B51" s="8">
        <f>B50+1</f>
        <v>43</v>
      </c>
      <c r="C51" s="11" t="s">
        <v>56</v>
      </c>
      <c r="D51" s="19">
        <v>1</v>
      </c>
      <c r="E51" s="19" t="s">
        <v>9</v>
      </c>
      <c r="F51" s="28"/>
      <c r="G51" s="26">
        <f t="shared" ref="G51:G62" si="10">F51*D51</f>
        <v>0</v>
      </c>
      <c r="H51" s="28"/>
      <c r="I51" s="26">
        <f t="shared" ref="I51:I62" si="11">H51*D51</f>
        <v>0</v>
      </c>
    </row>
    <row r="52" spans="2:9" ht="26.1" customHeight="1" thickBot="1">
      <c r="B52" s="8">
        <f t="shared" ref="B52:B62" si="12">B51+1</f>
        <v>44</v>
      </c>
      <c r="C52" s="11" t="s">
        <v>57</v>
      </c>
      <c r="D52" s="19">
        <v>2</v>
      </c>
      <c r="E52" s="19" t="s">
        <v>9</v>
      </c>
      <c r="F52" s="28"/>
      <c r="G52" s="26">
        <f t="shared" si="10"/>
        <v>0</v>
      </c>
      <c r="H52" s="28"/>
      <c r="I52" s="26">
        <f t="shared" si="11"/>
        <v>0</v>
      </c>
    </row>
    <row r="53" spans="2:9" ht="26.1" customHeight="1" thickBot="1">
      <c r="B53" s="8">
        <f t="shared" si="12"/>
        <v>45</v>
      </c>
      <c r="C53" s="11" t="s">
        <v>58</v>
      </c>
      <c r="D53" s="19">
        <v>1</v>
      </c>
      <c r="E53" s="19" t="s">
        <v>7</v>
      </c>
      <c r="F53" s="28"/>
      <c r="G53" s="26">
        <f t="shared" si="10"/>
        <v>0</v>
      </c>
      <c r="H53" s="28"/>
      <c r="I53" s="26">
        <f t="shared" si="11"/>
        <v>0</v>
      </c>
    </row>
    <row r="54" spans="2:9" ht="26.1" customHeight="1" thickBot="1">
      <c r="B54" s="8">
        <f t="shared" si="12"/>
        <v>46</v>
      </c>
      <c r="C54" s="11" t="s">
        <v>59</v>
      </c>
      <c r="D54" s="19">
        <v>1</v>
      </c>
      <c r="E54" s="19" t="s">
        <v>7</v>
      </c>
      <c r="F54" s="28"/>
      <c r="G54" s="26">
        <f t="shared" si="10"/>
        <v>0</v>
      </c>
      <c r="H54" s="28"/>
      <c r="I54" s="26">
        <f t="shared" si="11"/>
        <v>0</v>
      </c>
    </row>
    <row r="55" spans="2:9" ht="26.1" customHeight="1" thickBot="1">
      <c r="B55" s="8">
        <f t="shared" si="12"/>
        <v>47</v>
      </c>
      <c r="C55" s="11" t="s">
        <v>60</v>
      </c>
      <c r="D55" s="19">
        <v>1</v>
      </c>
      <c r="E55" s="19" t="s">
        <v>7</v>
      </c>
      <c r="F55" s="28"/>
      <c r="G55" s="26">
        <f t="shared" si="10"/>
        <v>0</v>
      </c>
      <c r="H55" s="28"/>
      <c r="I55" s="26">
        <f t="shared" si="11"/>
        <v>0</v>
      </c>
    </row>
    <row r="56" spans="2:9" ht="26.1" customHeight="1" thickBot="1">
      <c r="B56" s="8">
        <f t="shared" si="12"/>
        <v>48</v>
      </c>
      <c r="C56" s="11" t="s">
        <v>61</v>
      </c>
      <c r="D56" s="19">
        <v>2</v>
      </c>
      <c r="E56" s="19" t="s">
        <v>9</v>
      </c>
      <c r="F56" s="28"/>
      <c r="G56" s="26">
        <f t="shared" si="10"/>
        <v>0</v>
      </c>
      <c r="H56" s="28"/>
      <c r="I56" s="26">
        <f t="shared" si="11"/>
        <v>0</v>
      </c>
    </row>
    <row r="57" spans="2:9" ht="26.1" customHeight="1" thickBot="1">
      <c r="B57" s="8">
        <f t="shared" si="12"/>
        <v>49</v>
      </c>
      <c r="C57" s="11" t="s">
        <v>62</v>
      </c>
      <c r="D57" s="19">
        <v>5</v>
      </c>
      <c r="E57" s="19" t="s">
        <v>9</v>
      </c>
      <c r="F57" s="28"/>
      <c r="G57" s="26">
        <f t="shared" si="10"/>
        <v>0</v>
      </c>
      <c r="H57" s="28"/>
      <c r="I57" s="26">
        <f t="shared" si="11"/>
        <v>0</v>
      </c>
    </row>
    <row r="58" spans="2:9" ht="26.1" customHeight="1" thickBot="1">
      <c r="B58" s="8">
        <f t="shared" si="12"/>
        <v>50</v>
      </c>
      <c r="C58" s="11" t="s">
        <v>63</v>
      </c>
      <c r="D58" s="19">
        <v>3</v>
      </c>
      <c r="E58" s="19" t="s">
        <v>9</v>
      </c>
      <c r="F58" s="28"/>
      <c r="G58" s="26">
        <f t="shared" si="10"/>
        <v>0</v>
      </c>
      <c r="H58" s="28"/>
      <c r="I58" s="26">
        <f t="shared" si="11"/>
        <v>0</v>
      </c>
    </row>
    <row r="59" spans="2:9" ht="26.1" customHeight="1" thickBot="1">
      <c r="B59" s="8">
        <f t="shared" si="12"/>
        <v>51</v>
      </c>
      <c r="C59" s="11" t="s">
        <v>64</v>
      </c>
      <c r="D59" s="19">
        <v>3</v>
      </c>
      <c r="E59" s="19" t="s">
        <v>9</v>
      </c>
      <c r="F59" s="28"/>
      <c r="G59" s="26">
        <f t="shared" si="10"/>
        <v>0</v>
      </c>
      <c r="H59" s="28"/>
      <c r="I59" s="26">
        <f t="shared" si="11"/>
        <v>0</v>
      </c>
    </row>
    <row r="60" spans="2:9" ht="26.1" customHeight="1" thickBot="1">
      <c r="B60" s="8">
        <f t="shared" si="12"/>
        <v>52</v>
      </c>
      <c r="C60" s="11" t="s">
        <v>65</v>
      </c>
      <c r="D60" s="19">
        <v>1</v>
      </c>
      <c r="E60" s="19" t="s">
        <v>9</v>
      </c>
      <c r="F60" s="28"/>
      <c r="G60" s="26">
        <f t="shared" si="10"/>
        <v>0</v>
      </c>
      <c r="H60" s="28"/>
      <c r="I60" s="26">
        <f t="shared" si="11"/>
        <v>0</v>
      </c>
    </row>
    <row r="61" spans="2:9" ht="26.1" customHeight="1" thickBot="1">
      <c r="B61" s="8">
        <f t="shared" si="12"/>
        <v>53</v>
      </c>
      <c r="C61" s="11" t="s">
        <v>66</v>
      </c>
      <c r="D61" s="19">
        <v>1</v>
      </c>
      <c r="E61" s="19" t="s">
        <v>9</v>
      </c>
      <c r="F61" s="28"/>
      <c r="G61" s="26">
        <f t="shared" si="10"/>
        <v>0</v>
      </c>
      <c r="H61" s="28"/>
      <c r="I61" s="26">
        <f t="shared" si="11"/>
        <v>0</v>
      </c>
    </row>
    <row r="62" spans="2:9" ht="26.1" customHeight="1" thickBot="1">
      <c r="B62" s="8">
        <f t="shared" si="12"/>
        <v>54</v>
      </c>
      <c r="C62" s="11" t="s">
        <v>67</v>
      </c>
      <c r="D62" s="19">
        <v>1</v>
      </c>
      <c r="E62" s="19" t="s">
        <v>7</v>
      </c>
      <c r="F62" s="28"/>
      <c r="G62" s="26">
        <f t="shared" si="10"/>
        <v>0</v>
      </c>
      <c r="H62" s="28"/>
      <c r="I62" s="26">
        <f t="shared" si="11"/>
        <v>0</v>
      </c>
    </row>
    <row r="63" spans="2:9" ht="26.1" customHeight="1" thickBot="1">
      <c r="B63" s="9" t="s">
        <v>68</v>
      </c>
      <c r="C63" s="9"/>
      <c r="D63" s="9"/>
      <c r="E63" s="9"/>
      <c r="F63" s="9"/>
      <c r="G63" s="9"/>
      <c r="H63" s="5"/>
      <c r="I63" s="5"/>
    </row>
    <row r="64" spans="2:9" ht="26.1" customHeight="1" thickBot="1">
      <c r="B64" s="8">
        <f>B62+1</f>
        <v>55</v>
      </c>
      <c r="C64" s="11" t="s">
        <v>69</v>
      </c>
      <c r="D64" s="19">
        <v>1</v>
      </c>
      <c r="E64" s="19" t="s">
        <v>7</v>
      </c>
      <c r="F64" s="28"/>
      <c r="G64" s="26">
        <f>F64*D64</f>
        <v>0</v>
      </c>
      <c r="H64" s="28"/>
      <c r="I64" s="26">
        <f>H64*D64</f>
        <v>0</v>
      </c>
    </row>
    <row r="65" spans="2:11" ht="26.1" customHeight="1" thickBot="1">
      <c r="B65" s="8">
        <f>B64+1</f>
        <v>56</v>
      </c>
      <c r="C65" s="11" t="s">
        <v>70</v>
      </c>
      <c r="D65" s="19">
        <v>3</v>
      </c>
      <c r="E65" s="19" t="s">
        <v>9</v>
      </c>
      <c r="F65" s="28"/>
      <c r="G65" s="26">
        <f t="shared" ref="G65:G75" si="13">F65*D65</f>
        <v>0</v>
      </c>
      <c r="H65" s="28"/>
      <c r="I65" s="26">
        <f t="shared" ref="I65:I75" si="14">H65*D65</f>
        <v>0</v>
      </c>
    </row>
    <row r="66" spans="2:11" ht="26.1" customHeight="1" thickBot="1">
      <c r="B66" s="8">
        <f t="shared" ref="B66:B75" si="15">B65+1</f>
        <v>57</v>
      </c>
      <c r="C66" s="11" t="s">
        <v>71</v>
      </c>
      <c r="D66" s="19">
        <v>1</v>
      </c>
      <c r="E66" s="19" t="s">
        <v>9</v>
      </c>
      <c r="F66" s="28"/>
      <c r="G66" s="26">
        <f t="shared" si="13"/>
        <v>0</v>
      </c>
      <c r="H66" s="28"/>
      <c r="I66" s="26">
        <f t="shared" si="14"/>
        <v>0</v>
      </c>
    </row>
    <row r="67" spans="2:11" ht="26.1" customHeight="1" thickBot="1">
      <c r="B67" s="8">
        <f t="shared" si="15"/>
        <v>58</v>
      </c>
      <c r="C67" s="11" t="s">
        <v>72</v>
      </c>
      <c r="D67" s="19">
        <v>1</v>
      </c>
      <c r="E67" s="19" t="s">
        <v>9</v>
      </c>
      <c r="F67" s="28"/>
      <c r="G67" s="26">
        <f t="shared" si="13"/>
        <v>0</v>
      </c>
      <c r="H67" s="28"/>
      <c r="I67" s="26">
        <f t="shared" si="14"/>
        <v>0</v>
      </c>
    </row>
    <row r="68" spans="2:11" ht="26.1" customHeight="1" thickBot="1">
      <c r="B68" s="8">
        <f t="shared" si="15"/>
        <v>59</v>
      </c>
      <c r="C68" s="11" t="s">
        <v>73</v>
      </c>
      <c r="D68" s="19">
        <v>1</v>
      </c>
      <c r="E68" s="19" t="s">
        <v>9</v>
      </c>
      <c r="F68" s="28"/>
      <c r="G68" s="26">
        <f t="shared" si="13"/>
        <v>0</v>
      </c>
      <c r="H68" s="28"/>
      <c r="I68" s="26">
        <f t="shared" si="14"/>
        <v>0</v>
      </c>
    </row>
    <row r="69" spans="2:11" ht="26.1" customHeight="1" thickBot="1">
      <c r="B69" s="8">
        <f t="shared" si="15"/>
        <v>60</v>
      </c>
      <c r="C69" s="11" t="s">
        <v>74</v>
      </c>
      <c r="D69" s="19">
        <v>1</v>
      </c>
      <c r="E69" s="19" t="s">
        <v>9</v>
      </c>
      <c r="F69" s="28"/>
      <c r="G69" s="26">
        <f t="shared" si="13"/>
        <v>0</v>
      </c>
      <c r="H69" s="28"/>
      <c r="I69" s="26">
        <f t="shared" si="14"/>
        <v>0</v>
      </c>
    </row>
    <row r="70" spans="2:11" ht="26.1" customHeight="1" thickBot="1">
      <c r="B70" s="8">
        <f t="shared" si="15"/>
        <v>61</v>
      </c>
      <c r="C70" s="11" t="s">
        <v>75</v>
      </c>
      <c r="D70" s="19">
        <v>1</v>
      </c>
      <c r="E70" s="19" t="s">
        <v>9</v>
      </c>
      <c r="F70" s="28"/>
      <c r="G70" s="26">
        <f t="shared" si="13"/>
        <v>0</v>
      </c>
      <c r="H70" s="28"/>
      <c r="I70" s="26">
        <f t="shared" si="14"/>
        <v>0</v>
      </c>
    </row>
    <row r="71" spans="2:11" ht="26.1" customHeight="1" thickBot="1">
      <c r="B71" s="8">
        <f t="shared" si="15"/>
        <v>62</v>
      </c>
      <c r="C71" s="11" t="s">
        <v>76</v>
      </c>
      <c r="D71" s="19">
        <v>1</v>
      </c>
      <c r="E71" s="19" t="s">
        <v>9</v>
      </c>
      <c r="F71" s="28"/>
      <c r="G71" s="26">
        <f t="shared" si="13"/>
        <v>0</v>
      </c>
      <c r="H71" s="28"/>
      <c r="I71" s="26">
        <f t="shared" si="14"/>
        <v>0</v>
      </c>
    </row>
    <row r="72" spans="2:11" ht="26.1" customHeight="1" thickBot="1">
      <c r="B72" s="8">
        <f t="shared" si="15"/>
        <v>63</v>
      </c>
      <c r="C72" s="11" t="s">
        <v>77</v>
      </c>
      <c r="D72" s="19">
        <v>1</v>
      </c>
      <c r="E72" s="19" t="s">
        <v>7</v>
      </c>
      <c r="F72" s="28"/>
      <c r="G72" s="26">
        <f t="shared" si="13"/>
        <v>0</v>
      </c>
      <c r="H72" s="28"/>
      <c r="I72" s="26">
        <f t="shared" si="14"/>
        <v>0</v>
      </c>
    </row>
    <row r="73" spans="2:11" ht="26.1" customHeight="1" thickBot="1">
      <c r="B73" s="8">
        <f t="shared" si="15"/>
        <v>64</v>
      </c>
      <c r="C73" s="11" t="s">
        <v>78</v>
      </c>
      <c r="D73" s="19">
        <v>1</v>
      </c>
      <c r="E73" s="19" t="s">
        <v>9</v>
      </c>
      <c r="F73" s="28"/>
      <c r="G73" s="26">
        <f t="shared" si="13"/>
        <v>0</v>
      </c>
      <c r="H73" s="28"/>
      <c r="I73" s="26">
        <f t="shared" si="14"/>
        <v>0</v>
      </c>
    </row>
    <row r="74" spans="2:11" ht="26.1" customHeight="1" thickBot="1">
      <c r="B74" s="8">
        <f t="shared" si="15"/>
        <v>65</v>
      </c>
      <c r="C74" s="11" t="s">
        <v>65</v>
      </c>
      <c r="D74" s="19">
        <v>1</v>
      </c>
      <c r="E74" s="19" t="s">
        <v>9</v>
      </c>
      <c r="F74" s="28"/>
      <c r="G74" s="26">
        <f t="shared" si="13"/>
        <v>0</v>
      </c>
      <c r="H74" s="28"/>
      <c r="I74" s="26">
        <f t="shared" si="14"/>
        <v>0</v>
      </c>
    </row>
    <row r="75" spans="2:11" ht="26.1" customHeight="1" thickBot="1">
      <c r="B75" s="8">
        <f t="shared" si="15"/>
        <v>66</v>
      </c>
      <c r="C75" s="12" t="s">
        <v>79</v>
      </c>
      <c r="D75" s="19">
        <v>1</v>
      </c>
      <c r="E75" s="19" t="s">
        <v>7</v>
      </c>
      <c r="F75" s="28"/>
      <c r="G75" s="26">
        <f t="shared" si="13"/>
        <v>0</v>
      </c>
      <c r="H75" s="28"/>
      <c r="I75" s="26">
        <f t="shared" si="14"/>
        <v>0</v>
      </c>
    </row>
    <row r="76" spans="2:11" ht="26.1" customHeight="1" thickBot="1">
      <c r="B76" s="37" t="s">
        <v>17</v>
      </c>
      <c r="C76" s="37"/>
      <c r="D76" s="37"/>
      <c r="E76" s="37"/>
      <c r="F76" s="20"/>
      <c r="G76" s="22"/>
      <c r="H76" s="20"/>
      <c r="I76" s="22"/>
      <c r="J76" s="21"/>
      <c r="K76" s="21"/>
    </row>
    <row r="77" spans="2:11" ht="26.1" customHeight="1" thickBot="1">
      <c r="B77" s="13" t="s">
        <v>82</v>
      </c>
      <c r="C77" s="14"/>
      <c r="D77" s="14"/>
      <c r="E77" s="14"/>
      <c r="F77" s="9"/>
      <c r="G77" s="23"/>
      <c r="H77" s="9"/>
      <c r="I77" s="23"/>
      <c r="J77" s="21"/>
      <c r="K77" s="21"/>
    </row>
    <row r="78" spans="2:11" ht="26.1" customHeight="1" thickBot="1">
      <c r="B78" s="15">
        <v>67</v>
      </c>
      <c r="C78" s="16" t="s">
        <v>80</v>
      </c>
      <c r="D78" s="16">
        <v>1</v>
      </c>
      <c r="E78" s="17">
        <v>0.1</v>
      </c>
      <c r="F78" s="5"/>
      <c r="G78" s="24"/>
      <c r="H78" s="5"/>
      <c r="I78" s="24"/>
      <c r="J78" s="21"/>
      <c r="K78" s="21"/>
    </row>
    <row r="79" spans="2:11" ht="26.1" customHeight="1" thickBot="1">
      <c r="B79" s="38" t="s">
        <v>81</v>
      </c>
      <c r="C79" s="38"/>
      <c r="D79" s="38"/>
      <c r="E79" s="38"/>
      <c r="F79" s="9"/>
      <c r="G79" s="22"/>
      <c r="H79" s="9"/>
      <c r="I79" s="22"/>
    </row>
    <row r="80" spans="2:11">
      <c r="B80" s="42" t="s">
        <v>88</v>
      </c>
      <c r="C80" s="42"/>
      <c r="D80" s="42"/>
      <c r="E80" s="42"/>
      <c r="F80" s="42"/>
    </row>
    <row r="82" spans="2:6">
      <c r="B82" s="31" t="s">
        <v>84</v>
      </c>
      <c r="C82" s="31"/>
    </row>
    <row r="85" spans="2:6">
      <c r="B85" s="31" t="s">
        <v>85</v>
      </c>
      <c r="C85" s="31"/>
    </row>
    <row r="87" spans="2:6">
      <c r="B87" s="21"/>
      <c r="C87" s="21"/>
      <c r="D87" s="21"/>
      <c r="E87" s="21"/>
      <c r="F87" s="21"/>
    </row>
  </sheetData>
  <sheetProtection sheet="1" objects="1" scenarios="1" selectLockedCells="1"/>
  <mergeCells count="10">
    <mergeCell ref="H1:I1"/>
    <mergeCell ref="B82:C82"/>
    <mergeCell ref="B85:C85"/>
    <mergeCell ref="B3:C3"/>
    <mergeCell ref="B13:E13"/>
    <mergeCell ref="B76:E76"/>
    <mergeCell ref="B79:E79"/>
    <mergeCell ref="B1:E1"/>
    <mergeCell ref="F1:G1"/>
    <mergeCell ref="B80:F80"/>
  </mergeCells>
  <pageMargins left="0.7" right="0.7" top="0.75" bottom="0.75" header="0.3" footer="0.3"/>
  <pageSetup scale="46" orientation="landscape" r:id="rId1"/>
  <rowBreaks count="1" manualBreakCount="1">
    <brk id="4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K</vt:lpstr>
      <vt:lpstr>'Appendix K'!Print_Area</vt:lpstr>
    </vt:vector>
  </TitlesOfParts>
  <Manager/>
  <Company>McKim &amp; Creed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Achinelli</dc:creator>
  <cp:keywords/>
  <dc:description/>
  <cp:lastModifiedBy>Jeb Hayter</cp:lastModifiedBy>
  <cp:revision/>
  <cp:lastPrinted>2023-03-08T19:36:31Z</cp:lastPrinted>
  <dcterms:created xsi:type="dcterms:W3CDTF">2017-02-24T14:52:51Z</dcterms:created>
  <dcterms:modified xsi:type="dcterms:W3CDTF">2023-04-06T20:30:42Z</dcterms:modified>
  <cp:category/>
  <cp:contentStatus/>
</cp:coreProperties>
</file>