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1\21-R077463JH Medical Supplies\Working Docs\Solicitation Docs\Addendums\"/>
    </mc:Choice>
  </mc:AlternateContent>
  <xr:revisionPtr revIDLastSave="0" documentId="13_ncr:1_{38D758DC-B231-48AD-A8DE-56147559A7AF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Bid Sheet" sheetId="1" r:id="rId1"/>
  </sheets>
  <definedNames>
    <definedName name="_xlnm.Print_Area" localSheetId="0">'Bid Sheet'!$A$1:$J$352</definedName>
    <definedName name="_xlnm.Print_Titles" localSheetId="0">'Bid Sheet'!$3:$4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1" i="1" l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30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11" i="1"/>
  <c r="I300" i="1"/>
  <c r="I301" i="1"/>
  <c r="I302" i="1"/>
  <c r="I303" i="1"/>
  <c r="I304" i="1"/>
  <c r="I305" i="1"/>
  <c r="I306" i="1"/>
  <c r="I307" i="1"/>
  <c r="I299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40" i="1"/>
  <c r="I207" i="1"/>
  <c r="I208" i="1"/>
  <c r="I209" i="1"/>
  <c r="I210" i="1"/>
  <c r="I211" i="1"/>
  <c r="I206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15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3" i="1" s="1"/>
  <c r="I201" i="1"/>
  <c r="I202" i="1"/>
  <c r="I180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6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43" i="1"/>
  <c r="I136" i="1"/>
  <c r="I137" i="1"/>
  <c r="I138" i="1"/>
  <c r="I139" i="1"/>
  <c r="I135" i="1"/>
  <c r="I140" i="1" s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73" i="1"/>
  <c r="I132" i="1" s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6" i="1"/>
  <c r="I327" i="1" l="1"/>
  <c r="I308" i="1"/>
  <c r="I212" i="1"/>
  <c r="I160" i="1"/>
  <c r="I237" i="1"/>
  <c r="I177" i="1"/>
  <c r="I296" i="1"/>
  <c r="I344" i="1"/>
  <c r="I70" i="1"/>
  <c r="I345" i="1" l="1"/>
</calcChain>
</file>

<file path=xl/sharedStrings.xml><?xml version="1.0" encoding="utf-8"?>
<sst xmlns="http://schemas.openxmlformats.org/spreadsheetml/2006/main" count="1412" uniqueCount="498">
  <si>
    <t>Item</t>
  </si>
  <si>
    <t>Description</t>
  </si>
  <si>
    <t>Unit of Measure</t>
  </si>
  <si>
    <t>Brand/Model Number</t>
  </si>
  <si>
    <t>Substitution</t>
  </si>
  <si>
    <t>Unit Price</t>
  </si>
  <si>
    <t>GROUP A:  OXYGEN AND AIRWAY CONTROL, BASIC AIRWAY MANAGEMENT</t>
  </si>
  <si>
    <t xml:space="preserve">Adult Spur II </t>
  </si>
  <si>
    <t>each</t>
  </si>
  <si>
    <t>Ambu 520-211-000</t>
  </si>
  <si>
    <t>No Substitution</t>
  </si>
  <si>
    <t xml:space="preserve">Pedi Spur II </t>
  </si>
  <si>
    <t>Ambu 530-213-000</t>
  </si>
  <si>
    <t xml:space="preserve">Infant Spur II </t>
  </si>
  <si>
    <t>Ambu 540-212-000</t>
  </si>
  <si>
    <t>55mm, infant, Hudson cath-guide airways, latex free</t>
  </si>
  <si>
    <t>60mm, small child, Hudson cath-guide airways, latex free</t>
  </si>
  <si>
    <t>80mm, small adult, Hudson cath-guide airways, latex free</t>
  </si>
  <si>
    <t>100mm, medium adult, Hudson cath-guide airways, latex free</t>
  </si>
  <si>
    <t>110mm, adult, Hudson cath-guide airways, latex free</t>
  </si>
  <si>
    <t>120mm, large adult, Hudson cath-guide airways, latex free</t>
  </si>
  <si>
    <t>size 12 fr, Nasopharyngeal airway, robertazzi style, latex free</t>
  </si>
  <si>
    <t>Rusch</t>
  </si>
  <si>
    <t>or Equivalent</t>
  </si>
  <si>
    <t>size 14 fr, Nasopharyngeal airway, robertazzi style, latex free</t>
  </si>
  <si>
    <t>size 16 fr, Nasopharyngeal airway, robertazzi style, latex free</t>
  </si>
  <si>
    <t>size 18 fr, Nasopharyngeal airway, robertazzi style, latex free</t>
  </si>
  <si>
    <t>size 20 fr, Nasopharyngeal airway, robertazzi style, latex free</t>
  </si>
  <si>
    <t>size 22 fr, Nasopharyngeal airway, robertazzi style, latex free</t>
  </si>
  <si>
    <t>size 24 fr, Nasopharyngeal airway, robertazzi style, latex free</t>
  </si>
  <si>
    <t>size 26 fr, Nasopharyngeal airway, robertazzi style, latex free</t>
  </si>
  <si>
    <t>size 28 fr, Nasopharyngeal airway, robertazzi style, latex free</t>
  </si>
  <si>
    <t>size 30 fr, Nasopharyngeal airway, robertazzi style, latex free</t>
  </si>
  <si>
    <t>size 32 fr, Nasopharyngeal airway, robertazzi style, latex free</t>
  </si>
  <si>
    <t>size 34 fr, Nasopharyngeal airway, robertazzi style, latex free</t>
  </si>
  <si>
    <t>size 36 fr, Nasopharyngeal airway, robertazzi style, latex free</t>
  </si>
  <si>
    <t>Infant, medium concentration oxygen mask, latex free, w/7ft tubing</t>
  </si>
  <si>
    <t>Pediatric non-breather, high concentration oxygen mask, latex free, w/7ft tubing</t>
  </si>
  <si>
    <t>Adult, non-breather, high concentration oxygen mask, latex free, elongated w/7ft tubing</t>
  </si>
  <si>
    <t>Adult, nasal cannal, over the ear style, flair tipped, latex free, w/7ft tubing</t>
  </si>
  <si>
    <t>84" Oxygen supply tube, latex free</t>
  </si>
  <si>
    <t>3.0mm size; Rusch flexi set, uncuffed endotracheal tubes with stylet installed, Murphy tip with internal connector and radiopaqueline; latex free</t>
  </si>
  <si>
    <t>4.0mm size; Rusch flexi set, uncuffed endotracheal tubes with stylet installed, Murphy tip with internal connector and radiopaqueline; latex free</t>
  </si>
  <si>
    <t>5.0mm size; Rusch flexi set, uncuffed endotracheal tubes with stylet installed, Murphy tip with internal connector and radiopaqueline; latex free</t>
  </si>
  <si>
    <t>6.0mm size; Rusch flexi set, cuffed endotracheal tubes with stylet installed, Murphy tip with internal connector and radiopaque line; latex free</t>
  </si>
  <si>
    <t>6.5mm size; Rusch flexi set, cuffed endotracheal tubes with stylet installed, Murphy tip with internal connector and radiopaque line; latex free</t>
  </si>
  <si>
    <t>7.0mm size; Rusch flexi set, cuffed endotracheal tubes with stylet installed, Murphy tip with internal connector and radiopaque line; latex free</t>
  </si>
  <si>
    <t>8.0mm size; Rusch flexi set, cuffed endotracheal tubes with stylet installed, Murphy tip with internal connector and radiopaque line; latex free</t>
  </si>
  <si>
    <t>9.0mm size; Rusch flexi set, cuffed endotracheal tubes with stylet installed, Murphy tip with internal connector and radiopaque line; latex free</t>
  </si>
  <si>
    <t>Laerdal</t>
  </si>
  <si>
    <t>Sunmed ET tube introducer</t>
  </si>
  <si>
    <t>10/bx</t>
  </si>
  <si>
    <t>6 french, suction catheters, finger tip control of the suction and a whistle tip design, latex free</t>
  </si>
  <si>
    <t>8 french, suction catheters, finger tip control of the suction and a whistle tip design, latex free</t>
  </si>
  <si>
    <t>10 french, suction catheters, finger tip control of the suction and a whistle tip design, latex free</t>
  </si>
  <si>
    <t>12 french, suction catheters, finger tip control of the suction and a whistle tip design, latex free</t>
  </si>
  <si>
    <t>14 french, suction catheters, finger tip control of the suction and a whistle tip design, latex free</t>
  </si>
  <si>
    <t>18 french, suction catheters, finger tip control of the suction and a whistle tip design, latex free</t>
  </si>
  <si>
    <t>1200cc Bemis suction canister with lid and tubing</t>
  </si>
  <si>
    <t>Bemis #485410</t>
  </si>
  <si>
    <t>GROUP B:  MISCELLANEOUS SUPPLIES</t>
  </si>
  <si>
    <t>10ml vacutainer, red top</t>
  </si>
  <si>
    <t>100/bx</t>
  </si>
  <si>
    <t>144/bx</t>
  </si>
  <si>
    <t>medium size, Alcohol prep pads</t>
  </si>
  <si>
    <t>200/bx</t>
  </si>
  <si>
    <t>Iodphor PVP prep pads</t>
  </si>
  <si>
    <t>3" x 9", I.V. arm board, padded disposable</t>
  </si>
  <si>
    <t>3" x 17 1/2" I.V. arm board, padded disposable</t>
  </si>
  <si>
    <t>MAD100, Mucosal Atomization Device</t>
  </si>
  <si>
    <t>Bite sticks, disposable plastic</t>
  </si>
  <si>
    <t>Disposable penlight</t>
  </si>
  <si>
    <t>Ammonia Inhalants, capsule</t>
  </si>
  <si>
    <t>Bandage Scissors, regular size, 5 1/2"</t>
  </si>
  <si>
    <t>16 oz btl, 70% Isopropyl rubbing alcohol</t>
  </si>
  <si>
    <t>16 oz btl, Hydrogen Peroxide, topical solution</t>
  </si>
  <si>
    <t>5 1/2" x 8" cold pack, disposable</t>
  </si>
  <si>
    <t>OB kit, disposable, soft packaging</t>
  </si>
  <si>
    <t>box</t>
  </si>
  <si>
    <t>Sodium Chlorida 0.9% 10ml prefilled syringe, flush IV</t>
  </si>
  <si>
    <t>60cc syringe, luer lok</t>
  </si>
  <si>
    <t>40/bx</t>
  </si>
  <si>
    <t>B-D 309653</t>
  </si>
  <si>
    <t>30cc syringe, luer lok</t>
  </si>
  <si>
    <t>B-D 309650</t>
  </si>
  <si>
    <t>10cc syringe, luer lok</t>
  </si>
  <si>
    <t>B-D 309604</t>
  </si>
  <si>
    <t xml:space="preserve">3cc syringe, luer lok </t>
  </si>
  <si>
    <t>B-D 309585</t>
  </si>
  <si>
    <t>1cc syringe, slip tip</t>
  </si>
  <si>
    <t>B-D 309602</t>
  </si>
  <si>
    <t>Bulb syringe, 2 oz cap, Reference: Gam40-04</t>
  </si>
  <si>
    <t xml:space="preserve">each </t>
  </si>
  <si>
    <t>Busse</t>
  </si>
  <si>
    <t>B-D</t>
  </si>
  <si>
    <t>20 ga x 1 1/2" needles</t>
  </si>
  <si>
    <t>18 ga x 1 1/2" needles</t>
  </si>
  <si>
    <t>14ga x 3.25" IV catheter</t>
  </si>
  <si>
    <t>B&amp;D ANG100ATTY #382268</t>
  </si>
  <si>
    <t>Filter straw, 5 micron, 1.7" long (ref B.Braun Co. #415021)</t>
  </si>
  <si>
    <t>Clave vial adapters,</t>
  </si>
  <si>
    <t>GROUP C:  IMMOBILIZATION SUPPLIES</t>
  </si>
  <si>
    <t>3/pkg</t>
  </si>
  <si>
    <t>set</t>
  </si>
  <si>
    <t>Plastic disposable bed pans, adult size</t>
  </si>
  <si>
    <t>Plastic disposable urinals, adult size</t>
  </si>
  <si>
    <t>40" X 90" Disposable drape sheet, plastic backed, Tidi Blue</t>
  </si>
  <si>
    <t>50/ca</t>
  </si>
  <si>
    <t>Banta Brand #980928</t>
  </si>
  <si>
    <t>Disposable pillow case, full size, plastic backed</t>
  </si>
  <si>
    <t>100/ca</t>
  </si>
  <si>
    <t>Bolster mattress</t>
  </si>
  <si>
    <t>#6090-041-010</t>
  </si>
  <si>
    <t>Full restraint set</t>
  </si>
  <si>
    <t>#6082-260-010</t>
  </si>
  <si>
    <t>Chest restraint</t>
  </si>
  <si>
    <t>#6060-260-046</t>
  </si>
  <si>
    <t>Shoulder harness</t>
  </si>
  <si>
    <t>#6060-260-045</t>
  </si>
  <si>
    <t>Single restraint belt</t>
  </si>
  <si>
    <t>#6060-160-044</t>
  </si>
  <si>
    <t>Pocketed BR pouch</t>
  </si>
  <si>
    <t>#6500-130-000</t>
  </si>
  <si>
    <t>HE storage flat</t>
  </si>
  <si>
    <t>#6500-128-000</t>
  </si>
  <si>
    <t>Base storage net</t>
  </si>
  <si>
    <t>#6500-160-000</t>
  </si>
  <si>
    <t>Battery</t>
  </si>
  <si>
    <t>Battery charger</t>
  </si>
  <si>
    <t>Pedi, hare traction splint</t>
  </si>
  <si>
    <t>Ferno FW443</t>
  </si>
  <si>
    <t>Adult, hare traction splint</t>
  </si>
  <si>
    <t>Ferno FW444</t>
  </si>
  <si>
    <t>K.E.D. extrication device</t>
  </si>
  <si>
    <t>Ferno FW125</t>
  </si>
  <si>
    <t>Asherman Chest Seal</t>
  </si>
  <si>
    <t>Rusch #115554</t>
  </si>
  <si>
    <t>2" wide x 4 yds long, elastic bandage</t>
  </si>
  <si>
    <t>4" wide x 4 yds long, elastic bandage</t>
  </si>
  <si>
    <t>6" wide x 4 yds long, elastic bandage</t>
  </si>
  <si>
    <t>12rl/pk</t>
  </si>
  <si>
    <t>6" wide x 4 yds long, roller gauze, self adhering, non sterile</t>
  </si>
  <si>
    <t>6rl/pkg</t>
  </si>
  <si>
    <t>7 1/2" x 8" individually wrapped, ABD pads, sterile</t>
  </si>
  <si>
    <t>20/tray</t>
  </si>
  <si>
    <t>12" x 30" individually wrapped, Mutlitrauma dressing, sterile</t>
  </si>
  <si>
    <t>4" x 4", 12 ply individually wrapped, bandage, sterile</t>
  </si>
  <si>
    <t>2" x 2", 12 ply individually wrapped, bandage, sterile</t>
  </si>
  <si>
    <t xml:space="preserve">100/bx </t>
  </si>
  <si>
    <t>40"x40"x56" (approx size) triangular bandage, individually wrapped, with 2 safety pins</t>
  </si>
  <si>
    <t>60" x 90", individually wrapped, burn sheet, blue, sterile</t>
  </si>
  <si>
    <t>4" x 4", 12 ply, bandage, non sterile</t>
  </si>
  <si>
    <t>200/pk</t>
  </si>
  <si>
    <t>1" x 10 yds, tape, surgical cloth</t>
  </si>
  <si>
    <t>12/bx</t>
  </si>
  <si>
    <t>2" x 10 yds, tape, surgical cloth</t>
  </si>
  <si>
    <t>6/bx</t>
  </si>
  <si>
    <t>3" x 9" individually wrapped, vaseline gauze</t>
  </si>
  <si>
    <t>50/bx</t>
  </si>
  <si>
    <t>Adenosine 6mg/2ml vial,</t>
  </si>
  <si>
    <t>Albuterol (for inhalation) unit dose vial, 3mL- 2.5mg</t>
  </si>
  <si>
    <t>Atrovent, .02%, 2.5ml, S.D.V.</t>
  </si>
  <si>
    <t>Haloperidol (Haldol), 5mg/ml, 1ml vial</t>
  </si>
  <si>
    <t xml:space="preserve">Magnesium Sulfate 50%, 2mL=1 gm, (0.5g/mL), 4.06 mEq/ml </t>
  </si>
  <si>
    <t>Normadyne 20 mg in 4mL, 1mL = 5mg</t>
  </si>
  <si>
    <t>Midazolam (Versed) 5mg/1ml Carpuject Luer Tip</t>
  </si>
  <si>
    <t>Amidate, 2mg/ml, 20ml.LIFE shield</t>
  </si>
  <si>
    <t>NDC #0071-0418-24</t>
  </si>
  <si>
    <t>OVERNIGHT "COLD" SHIPPING CHARGES-AS REQUIRED</t>
  </si>
  <si>
    <t>via carrier: _______________</t>
  </si>
  <si>
    <t>flat rate charge</t>
  </si>
  <si>
    <t>#6500-201-000</t>
  </si>
  <si>
    <t>#6500-700-046</t>
  </si>
  <si>
    <t>12 VDC Cable Automotive</t>
  </si>
  <si>
    <t>#6500-201-147</t>
  </si>
  <si>
    <t>SMRT Power Kit-12 VDC, Domestic</t>
  </si>
  <si>
    <t>#6500-700-040</t>
  </si>
  <si>
    <t>Bottle Holder Cover</t>
  </si>
  <si>
    <t>#6500-001-260</t>
  </si>
  <si>
    <t>Bottle Holder Strap</t>
  </si>
  <si>
    <t>#6500-001-261</t>
  </si>
  <si>
    <t>Bottle Holder Pad</t>
  </si>
  <si>
    <t>#6500-001-262</t>
  </si>
  <si>
    <t>3" wide x 4 yds long, roller gauze, self adhering, non sterile</t>
  </si>
  <si>
    <t xml:space="preserve">Bandaids 1"x3" </t>
  </si>
  <si>
    <t>3M Coban 1" x 5yd</t>
  </si>
  <si>
    <t>3M Coban 2" x 5yd</t>
  </si>
  <si>
    <t>3M Coban 4" x 5yd</t>
  </si>
  <si>
    <t>Amiodorone, 150mg/3ml, Vial</t>
  </si>
  <si>
    <t>Benadryl 50 mg/mL, 1mL = 50 mg Vial</t>
  </si>
  <si>
    <t>Atropine Sulfate, 0.1mg/mL, 10mL = 1mg Luer Jet</t>
  </si>
  <si>
    <t>D50W 500 mg/mL, 50 mL = 25gm Luer Jet</t>
  </si>
  <si>
    <t>Epinephrine 1:10,000 .01mg/mL, 10mL = 1 mg Luer Jet</t>
  </si>
  <si>
    <t>Lidocaine 2% 20mg/mL, 5 ml = 100 mg Luer Jet</t>
  </si>
  <si>
    <t>Lidocaine 2% 20mg/mL, 50ml Vial</t>
  </si>
  <si>
    <t>Narcan 1mg/mL, 2mL = 2mg Min-I-Jet Prefilled Syringe</t>
  </si>
  <si>
    <t>NDC #76329-1469-1</t>
  </si>
  <si>
    <t>NDC #0409-2339-34</t>
  </si>
  <si>
    <t>Sodium Bicarb 8.4% 1mEq/mL, 50mL = 50 mEq Luer Jet</t>
  </si>
  <si>
    <t>Thiamine 100 mg/mL, 1mL = 100mg Vial</t>
  </si>
  <si>
    <t>Ketamine HCI 500mg per 10ml Vial</t>
  </si>
  <si>
    <t>Morphine, 4mg/ml Vial or Carpujet</t>
  </si>
  <si>
    <t>Nitrostat .4mg 100 sublingual tablets/bottle</t>
  </si>
  <si>
    <t>Onadansetron 4mg/2ml vial</t>
  </si>
  <si>
    <t>Dextrose 5% 250ml Bag</t>
  </si>
  <si>
    <t>Dextrose 5% 100ml Bag</t>
  </si>
  <si>
    <t>Levetiracetam 500mg/5ml Vial</t>
  </si>
  <si>
    <t>Bumetanide Injection, USP 2.5mg/10ml Vial</t>
  </si>
  <si>
    <t>Basic Paramed Shears 7 1/2" Long</t>
  </si>
  <si>
    <t>IV Administration Set 60drops/ml</t>
  </si>
  <si>
    <t>MS-83160</t>
  </si>
  <si>
    <t>IV Administration Set 10drops/ml</t>
  </si>
  <si>
    <t>MS-83110</t>
  </si>
  <si>
    <t>BBraun Infusomat Space Pump IV Set</t>
  </si>
  <si>
    <t>Pillow, Disposable Medium Weight 18"x24"</t>
  </si>
  <si>
    <t>Strap, 2 piece, white, looped end with plastic buckle 5ft</t>
  </si>
  <si>
    <t>Multi-Grip Head Immobilizer, Adult</t>
  </si>
  <si>
    <t>Curaplex Extrication Collar, Adult</t>
  </si>
  <si>
    <t>Curaplex Extrication Collar, Mini</t>
  </si>
  <si>
    <t>Manual Adult BP Cuff, Prosphyg 775, Size 11</t>
  </si>
  <si>
    <t>25 ga x 5/8" needles</t>
  </si>
  <si>
    <t>Red Biohazard Bag, 4 Gal, 1.5mil</t>
  </si>
  <si>
    <t>500/ca</t>
  </si>
  <si>
    <t>Sleeve Cover, White, 18"</t>
  </si>
  <si>
    <t>200/ca</t>
  </si>
  <si>
    <t>Convenience bags, White 650cc</t>
  </si>
  <si>
    <t>12/pk</t>
  </si>
  <si>
    <t>3.5mm size; Rusch flexi set, uncuffed endotracheal tubes with stylet installed, Murphy tip with internal connector and radiopaqueline; latex free</t>
  </si>
  <si>
    <t>All Sizes</t>
  </si>
  <si>
    <t>Pneupak #122003</t>
  </si>
  <si>
    <t>Mega Mover Portable Transport Unit</t>
  </si>
  <si>
    <t>Item #51926</t>
  </si>
  <si>
    <t>Infant Nasal cannula, latex free, w/7ft tubing</t>
  </si>
  <si>
    <t>Pediatric Nasal Cannula, latex free with 7ft tubing</t>
  </si>
  <si>
    <t>70mm, child, Hudson cath-guide airways, latex free</t>
  </si>
  <si>
    <t>Safetec Red Z Fluid Solidifying Powder 5oz Bottle</t>
  </si>
  <si>
    <t>Safety Glasses Skyper X2 with Clear Lens</t>
  </si>
  <si>
    <t>Safety Glasses Skyper X2 with Gray Lens</t>
  </si>
  <si>
    <t>Sodium Chloride 1000ml Bag</t>
  </si>
  <si>
    <t>Proscope 660 Adult Stethoscope Neon Orange</t>
  </si>
  <si>
    <t>3-Way Stopcock With Swivel Male Luer Lock</t>
  </si>
  <si>
    <t>Thomas E.T holder Pediatric</t>
  </si>
  <si>
    <t>Thomas E.T holder Adult</t>
  </si>
  <si>
    <t>Infu-Stat Disp. Pressure Infuser,325mm/hg gauge,1000ml</t>
  </si>
  <si>
    <t xml:space="preserve"> </t>
  </si>
  <si>
    <t>BBraun Dispensing Pin with one way valve</t>
  </si>
  <si>
    <t>Estimated Annual Quantities</t>
  </si>
  <si>
    <t>Extended Pricing</t>
  </si>
  <si>
    <t>GROUP F:  STRYKER STRETCHER PARTS/REPAIR/REPLACEMENT</t>
  </si>
  <si>
    <t>GROUP G:   SPLINTS</t>
  </si>
  <si>
    <t>GROUP H:  BANDAGES/FACE AND RESPIRATORY PROTECTION/MISCELLANEOUS SUPPLIES</t>
  </si>
  <si>
    <t xml:space="preserve">GROUP I:  MEDICATION LIST </t>
  </si>
  <si>
    <t>Epinephrine 1:1000 1 mg/Ml, ampule, 1 mL = 1 mg</t>
  </si>
  <si>
    <t>SUB TOTAL, GROUP A</t>
  </si>
  <si>
    <t>SUB TOTAL, GROUP B</t>
  </si>
  <si>
    <t>SUB TOTAL, GROUP C</t>
  </si>
  <si>
    <t>SUB TOTAL, GROUP D</t>
  </si>
  <si>
    <t>SUB TOTAL, GROUP E</t>
  </si>
  <si>
    <t>SUB TOTAL, GROUP F</t>
  </si>
  <si>
    <t>SUB TOTAL, GROUP G</t>
  </si>
  <si>
    <t>SUB TOTAL, GROUP H</t>
  </si>
  <si>
    <t>SUB TOTAL, GROUP I</t>
  </si>
  <si>
    <t>Prosphyg 775, size 11</t>
  </si>
  <si>
    <t>MTM 310</t>
  </si>
  <si>
    <t>Itec</t>
  </si>
  <si>
    <t>3151-03161</t>
  </si>
  <si>
    <t>3151-03163</t>
  </si>
  <si>
    <t>#41101</t>
  </si>
  <si>
    <t>Specifiy FDA approved "Equivalent" Brand Mfg and Quantity/Unit of Measure</t>
  </si>
  <si>
    <t>62" X 80" general purpose blkt, 70%wool/30% man made fibers</t>
  </si>
  <si>
    <t>Hospira 2049-02</t>
  </si>
  <si>
    <t xml:space="preserve">Carpuject Holder </t>
  </si>
  <si>
    <t xml:space="preserve">Dopamine 400mg, 5% Dextrose, Injection, 250 ml </t>
  </si>
  <si>
    <t xml:space="preserve">Curaplex Select Nebulizer, small-volume, hand held, T-piece, Mouthpiece, flextube, 7 ft </t>
  </si>
  <si>
    <t>Filterline set, non humidified, intubated, adult/Pediatric 100ea/BX</t>
  </si>
  <si>
    <t>Smart Capnoline Plus non intubated, oral nasal w/O2 tubing 100 ea/Bx</t>
  </si>
  <si>
    <t>Forceps, Magill intubating Adult 9.75</t>
  </si>
  <si>
    <t xml:space="preserve">Forceps, Magill intubating Pediatric </t>
  </si>
  <si>
    <t>I-Gel O2 Resus Pack Size 3</t>
  </si>
  <si>
    <t>2114-87301</t>
  </si>
  <si>
    <t>2114-87302</t>
  </si>
  <si>
    <t>2114-87303</t>
  </si>
  <si>
    <t>I-Gel O2 Resus Pack Size 4</t>
  </si>
  <si>
    <t>I-Gel O2 Resus Pack Size 5</t>
  </si>
  <si>
    <t>Laryngoscope blade (Disposable) Mac 2 (Child)</t>
  </si>
  <si>
    <t>301-B3020EA</t>
  </si>
  <si>
    <t>301-B3030EA</t>
  </si>
  <si>
    <t>Laryngoscope blade (Disposable) Mac 3 (Med Adult)</t>
  </si>
  <si>
    <t>Laryngoscope blade (Disposable) Mac 4 (Large Adult)</t>
  </si>
  <si>
    <t>Laryngoscope blade (Disposable) Miller 1 (Infant)</t>
  </si>
  <si>
    <t>301-B3110EA</t>
  </si>
  <si>
    <t>Laryngoscope blade (Disposable) Miller 2 (Child)</t>
  </si>
  <si>
    <t>Laryngoscope blade (Disposable) Miller 3 (Med Adult)</t>
  </si>
  <si>
    <t>301-B3130EA</t>
  </si>
  <si>
    <t>301-B3120EA</t>
  </si>
  <si>
    <t>301-B3140EA</t>
  </si>
  <si>
    <t>Laryngoscope blade (Disposable) Miller 4 (Large Adult)</t>
  </si>
  <si>
    <t>Laryngoscope Handle, Small, Fiberoptic Greenline</t>
  </si>
  <si>
    <t>792-5-0236-10</t>
  </si>
  <si>
    <t>792-5-0236-09</t>
  </si>
  <si>
    <t>Laryngoscope Handle, Medium, Fiberoptic</t>
  </si>
  <si>
    <t>EMAT Tourniquet</t>
  </si>
  <si>
    <t>Metal Eye Shield</t>
  </si>
  <si>
    <t>Oval Eye pads</t>
  </si>
  <si>
    <t>IV Start Kit</t>
  </si>
  <si>
    <t>670061-KIT</t>
  </si>
  <si>
    <t>Razor, Disposable</t>
  </si>
  <si>
    <t>Syringe, 50 cc Irrigation</t>
  </si>
  <si>
    <t>Acetaminophen 500 mg Tabs</t>
  </si>
  <si>
    <t>1988-61</t>
  </si>
  <si>
    <t>Acetaminophen Cherry Elixir</t>
  </si>
  <si>
    <t>1985-00</t>
  </si>
  <si>
    <t>Diltiazem (refrigerated) 25 mg</t>
  </si>
  <si>
    <t>6013-10</t>
  </si>
  <si>
    <t>Dopamine 400mg/250cc</t>
  </si>
  <si>
    <t>118-2B0842EA</t>
  </si>
  <si>
    <t>Glucagon Emergency kit for low blood sugar, dosage: 1mg</t>
  </si>
  <si>
    <t>Nitro-bid 2% Ointment</t>
  </si>
  <si>
    <t>Manual Pediatric BP Cuff Medsource</t>
  </si>
  <si>
    <t>MS-BP 300 Child</t>
  </si>
  <si>
    <t>Manual Thigh BP Cuff Medstorm</t>
  </si>
  <si>
    <t>36014-Thigh</t>
  </si>
  <si>
    <t>Cricothyrotomy Field Kit</t>
  </si>
  <si>
    <t>Emergency Blanket Dynarex</t>
  </si>
  <si>
    <t>EQTHERMBL</t>
  </si>
  <si>
    <t>Proscope Pediatric Stethoscope</t>
  </si>
  <si>
    <t>GROUP D:  PPE / PERSONAL PROTECTION EQUIPMENT</t>
  </si>
  <si>
    <t>Halyard purple nitril gloves, 9.5" latex free, powder free, textured finger tips, fingertip 5.9mil, palm 4.7mil, cuff 3.5mil</t>
  </si>
  <si>
    <t>48/bx</t>
  </si>
  <si>
    <t>NDC#0281-0326-08</t>
  </si>
  <si>
    <t>Ketorolac Tromethamine 30mg/ml</t>
  </si>
  <si>
    <t>GROUP E:  PLASTIC PRODUCTS/LINENS/STRAPS AND FASTNERS</t>
  </si>
  <si>
    <t>Medsource</t>
  </si>
  <si>
    <t>24ga x 3/4" ClearSafe Safety IV Catheter</t>
  </si>
  <si>
    <t>22ga x 1" ClearSafe Safety IV Catheter</t>
  </si>
  <si>
    <t>20ga x 1 1/4 ClearSafe Safety IV Catheter</t>
  </si>
  <si>
    <t>18ga x 1 1/4" ClearSafe Safety IV Catheter</t>
  </si>
  <si>
    <t>16ga x 1 1/4" ClearSafe Safety IV Catheter</t>
  </si>
  <si>
    <t>14 ga x 1 1/4" ClearSafe Safety IV Catheter</t>
  </si>
  <si>
    <t xml:space="preserve">SharpSafety Covidien </t>
  </si>
  <si>
    <t>Covidien 8303SA</t>
  </si>
  <si>
    <t>SUB TOTAL, GROUP J</t>
  </si>
  <si>
    <t>Hudson</t>
  </si>
  <si>
    <t>GROUP J</t>
  </si>
  <si>
    <t>x</t>
  </si>
  <si>
    <t>Blood Glucose Meter</t>
  </si>
  <si>
    <t>I-Gel O2 Pedi 1.5</t>
  </si>
  <si>
    <t>I-Gel O2 Pedi 2</t>
  </si>
  <si>
    <t>I-Gel O2 Pedi 2.5</t>
  </si>
  <si>
    <t>K.E.D Straps</t>
  </si>
  <si>
    <t>X</t>
  </si>
  <si>
    <t>Ferno</t>
  </si>
  <si>
    <t>Splint Padded Board 15 inch</t>
  </si>
  <si>
    <t>Splint Padded Board 36 inch</t>
  </si>
  <si>
    <t>GROUP K</t>
  </si>
  <si>
    <t>Zoll ECG Electrodes</t>
  </si>
  <si>
    <t>bx</t>
  </si>
  <si>
    <t>8900-0005</t>
  </si>
  <si>
    <t>Zoll X Series ECG Paper</t>
  </si>
  <si>
    <t>8000-000901-01</t>
  </si>
  <si>
    <t xml:space="preserve">Zoll X Series SpO2 Adult Reuable Sensor </t>
  </si>
  <si>
    <t>8000-0294</t>
  </si>
  <si>
    <t>Zoll Red LNC-04 Patient Cable</t>
  </si>
  <si>
    <t>8000-0330</t>
  </si>
  <si>
    <t>Zoll X Series 12 lead cable</t>
  </si>
  <si>
    <t>8300-0802-01</t>
  </si>
  <si>
    <t>Zoll X Series 4 Lead cable</t>
  </si>
  <si>
    <t>8300-0803-01</t>
  </si>
  <si>
    <t>Zoll X Series CPR Connector</t>
  </si>
  <si>
    <t>8000-0370</t>
  </si>
  <si>
    <t>Zoll X Series CPR STAT-Padz Adult</t>
  </si>
  <si>
    <t>8900-0400</t>
  </si>
  <si>
    <t>Zoll X Series Dual Luman NIBP Tubing 5ft</t>
  </si>
  <si>
    <t>8300-0002-02</t>
  </si>
  <si>
    <t>Zoll X Series Li-ion Battery</t>
  </si>
  <si>
    <t>8000-0580-01</t>
  </si>
  <si>
    <t>Zoll X Series Mutifunctional Therapy Cable</t>
  </si>
  <si>
    <t>8300-0783</t>
  </si>
  <si>
    <t>Zoll X Series NIBP Cuff 11 Reusable Adult</t>
  </si>
  <si>
    <t>REUSE-11-2MQ</t>
  </si>
  <si>
    <t>REUSE-12-2MQ</t>
  </si>
  <si>
    <t>Zoll X Series NIBP Cuff 12 Reusable Adult</t>
  </si>
  <si>
    <t>Zoll X Series Pedi Padz</t>
  </si>
  <si>
    <t>8900-2065</t>
  </si>
  <si>
    <t>Zoll X Series SpO2 Pediatric Sensor (Disposable)</t>
  </si>
  <si>
    <t>8000-0321</t>
  </si>
  <si>
    <t>Zoll Flexipirt Tube Set</t>
  </si>
  <si>
    <t>8000-000401</t>
  </si>
  <si>
    <t>Ventilation circuit Smith Medical</t>
  </si>
  <si>
    <t>Peep Valve, Disposable Adjustable 30mm Inner Diameter</t>
  </si>
  <si>
    <t>DuCanto suction Catheter Kit</t>
  </si>
  <si>
    <t>8600-01344</t>
  </si>
  <si>
    <t>Meconium Aspirator</t>
  </si>
  <si>
    <t>Hepa Bacterial/Viral Filter</t>
  </si>
  <si>
    <t>Lancets</t>
  </si>
  <si>
    <t>disposable restraint</t>
  </si>
  <si>
    <t>Infection Control Kit</t>
  </si>
  <si>
    <t>Disposable Coveralls Small</t>
  </si>
  <si>
    <t>Disposable Coveralls Medium</t>
  </si>
  <si>
    <t>Disposable Coveralls Large</t>
  </si>
  <si>
    <t>Disposable Coveralls X-Large</t>
  </si>
  <si>
    <t>Disposable Coveralls XX-Large</t>
  </si>
  <si>
    <t>Disposable Coveralls 3X-Large</t>
  </si>
  <si>
    <t>Disposable Coveralls 4X-Large</t>
  </si>
  <si>
    <t>Disposable Coveralls 5X-Large</t>
  </si>
  <si>
    <t>Disposable Coveralls 6X-Large</t>
  </si>
  <si>
    <t>Onadansetron 4mg tab</t>
  </si>
  <si>
    <t>Solu-Medrol 125mg, 2ml</t>
  </si>
  <si>
    <t>SUB TOTAL, GROUP K</t>
  </si>
  <si>
    <t>GROUP L</t>
  </si>
  <si>
    <t>9001-VC-005</t>
  </si>
  <si>
    <t>45 mm EZ IO Needle</t>
  </si>
  <si>
    <t>9079-VC-005</t>
  </si>
  <si>
    <t>25 mm EZ IO Needle</t>
  </si>
  <si>
    <t>EZ IO Stabilizer</t>
  </si>
  <si>
    <t>9066-VC-005</t>
  </si>
  <si>
    <t>EZ IO Driver</t>
  </si>
  <si>
    <t>EZ IO Training Kit</t>
  </si>
  <si>
    <t>9034TK</t>
  </si>
  <si>
    <t>Size 0 Airtraq Blade</t>
  </si>
  <si>
    <t>A-041</t>
  </si>
  <si>
    <t>Size 1 Airtraq Blade</t>
  </si>
  <si>
    <t>A-031</t>
  </si>
  <si>
    <t>Size 2 Airtraq Blade</t>
  </si>
  <si>
    <t>A-021</t>
  </si>
  <si>
    <t>Size 3 Airtraq Blade</t>
  </si>
  <si>
    <t>A-011</t>
  </si>
  <si>
    <t>Airtraq WiFi Camera</t>
  </si>
  <si>
    <t>A-390</t>
  </si>
  <si>
    <t>Airtraq Size 0 Training Blade</t>
  </si>
  <si>
    <t>ATQ-841</t>
  </si>
  <si>
    <t>Airtraq Size 1 Training Blade</t>
  </si>
  <si>
    <t>ATQ-831</t>
  </si>
  <si>
    <t>Airtraq Size 2 Training Blade</t>
  </si>
  <si>
    <t>ATQ-821</t>
  </si>
  <si>
    <t>Airtraq Size 3 Training Blade</t>
  </si>
  <si>
    <t>ATQ-811</t>
  </si>
  <si>
    <t>SUB TOTAL, GROUP L</t>
  </si>
  <si>
    <t>Yellow BioHazard Bags, 5 gal, 1.5 mil</t>
  </si>
  <si>
    <t>case</t>
  </si>
  <si>
    <t>Surgical Gown</t>
  </si>
  <si>
    <t>Ring Cutter</t>
  </si>
  <si>
    <t>Ring Cutter Blade</t>
  </si>
  <si>
    <t>22 ga x 1 1/2 inch needle</t>
  </si>
  <si>
    <t>Sodium Chloride 0.9% 100 ml bag</t>
  </si>
  <si>
    <t>Vacutainer Holder</t>
  </si>
  <si>
    <t>Diphen, 25mg Diphenhydramine HCI Capsule</t>
  </si>
  <si>
    <t>Diphenhydramine Elixir 12.5mg/5ml</t>
  </si>
  <si>
    <t>Diphenhydramine Elixir, 12.5mg/5ml 4 oz</t>
  </si>
  <si>
    <t>Famotidine 10mg/ml 2ml SDV</t>
  </si>
  <si>
    <t>Famotidine 20mg tablets</t>
  </si>
  <si>
    <t>Glucose Gel, 15 mg</t>
  </si>
  <si>
    <t>Rocuronium 10mg/ml, 10ml vial</t>
  </si>
  <si>
    <t>Tylenol (Acetaminophen) 160mg/5ml, 5 ml syringe</t>
  </si>
  <si>
    <t>Thermometer, Electronic Sure Temp 690 4 ft cord, wall mounted, oral probe w/ well</t>
  </si>
  <si>
    <t>Probe Covers, SureTemp Thermometer</t>
  </si>
  <si>
    <t>2733-53175</t>
  </si>
  <si>
    <t>Arm Strap, Lucas Device</t>
  </si>
  <si>
    <t>11576-000051</t>
  </si>
  <si>
    <t>Base Plate, Lucas Device</t>
  </si>
  <si>
    <t>21996-000044</t>
  </si>
  <si>
    <t>Power Cord, Lucas Device</t>
  </si>
  <si>
    <t>11576-000071</t>
  </si>
  <si>
    <t>Stabilizing Neck Strap, Lucas Device</t>
  </si>
  <si>
    <t>BX</t>
  </si>
  <si>
    <t>21576-000075</t>
  </si>
  <si>
    <t>Suction Cup, Lucas Device</t>
  </si>
  <si>
    <t>11576-000047</t>
  </si>
  <si>
    <t>Chest Compression System, Lucas</t>
  </si>
  <si>
    <t>99576-000063</t>
  </si>
  <si>
    <t>Battery Charger, Desk Top, Lucas Device</t>
  </si>
  <si>
    <t>11576-000060</t>
  </si>
  <si>
    <t>Battery, Lucas Device</t>
  </si>
  <si>
    <t>11576-000080</t>
  </si>
  <si>
    <r>
      <t xml:space="preserve">Succinylcholine (Quelicin) 200mg/ml vial                                    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indexed="8"/>
        <rFont val="Times New Roman"/>
        <family val="1"/>
      </rPr>
      <t xml:space="preserve">   *** OVERNIGHT COLD SHIPPING REQUIRED ***</t>
    </r>
  </si>
  <si>
    <r>
      <t xml:space="preserve">Ativan (Lorazepam),  2mg, 1ml Vial                                                              </t>
    </r>
    <r>
      <rPr>
        <b/>
        <sz val="10"/>
        <color theme="1"/>
        <rFont val="Times New Roman"/>
        <family val="1"/>
      </rPr>
      <t xml:space="preserve">        *** </t>
    </r>
    <r>
      <rPr>
        <b/>
        <sz val="10"/>
        <color indexed="8"/>
        <rFont val="Times New Roman"/>
        <family val="1"/>
      </rPr>
      <t>OVERNIGHT COLD SHIPPING REQUIRED ***</t>
    </r>
  </si>
  <si>
    <t>IFB No. 21-R077463JH</t>
  </si>
  <si>
    <t>EMS MEDICAL SUPPLIES</t>
  </si>
  <si>
    <t>unit price includes "overnight cold shipping" charges ___Yes or ___No</t>
  </si>
  <si>
    <t>Bidder Name:___________________________________</t>
  </si>
  <si>
    <t>GRAND TOTAL, (GROUPS A, B, C, D, E, F, G, H, I, J, K, L)</t>
  </si>
  <si>
    <t>%</t>
  </si>
  <si>
    <t>GROUP M: FLAT RATE DISCOUNT OFF CATALOG PRICING FOR ITEMS NOT SPECIFIED ON THIS QUOTATION FORM</t>
  </si>
  <si>
    <t>ATTACHMENT G, BID PRICING FORM</t>
  </si>
  <si>
    <t>BT 2170-20100</t>
  </si>
  <si>
    <t>B-D 620403</t>
  </si>
  <si>
    <t>B-D 11317</t>
  </si>
  <si>
    <t>G4128</t>
  </si>
  <si>
    <t xml:space="preserve">Sage Product </t>
  </si>
  <si>
    <t>Blood Glucose Strips</t>
  </si>
  <si>
    <r>
      <t xml:space="preserve">VixOne Nebulizer with Pedi Dragon Mast, latex free, </t>
    </r>
    <r>
      <rPr>
        <u/>
        <sz val="10"/>
        <color theme="1"/>
        <rFont val="Times New Roman"/>
        <family val="1"/>
      </rPr>
      <t>Westmed #0311</t>
    </r>
  </si>
  <si>
    <r>
      <t xml:space="preserve">Vacutainer Needle </t>
    </r>
    <r>
      <rPr>
        <u/>
        <sz val="10"/>
        <color theme="1"/>
        <rFont val="Times New Roman"/>
        <family val="1"/>
      </rPr>
      <t>21gtw X 1" (0.80 X 25mm)</t>
    </r>
  </si>
  <si>
    <r>
      <rPr>
        <u/>
        <sz val="10"/>
        <color theme="1"/>
        <rFont val="Times New Roman"/>
        <family val="1"/>
      </rPr>
      <t>5 gram</t>
    </r>
    <r>
      <rPr>
        <sz val="10"/>
        <color theme="1"/>
        <rFont val="Times New Roman"/>
        <family val="1"/>
      </rPr>
      <t xml:space="preserve"> foil package, K-Y lubrication jelly</t>
    </r>
  </si>
  <si>
    <r>
      <t xml:space="preserve">Bone Marrow Needle, Jamshida </t>
    </r>
    <r>
      <rPr>
        <u/>
        <sz val="10"/>
        <color theme="1"/>
        <rFont val="Times New Roman"/>
        <family val="1"/>
      </rPr>
      <t>15ga X 1 7/8"</t>
    </r>
  </si>
  <si>
    <r>
      <rPr>
        <u/>
        <sz val="10"/>
        <color theme="1"/>
        <rFont val="Times New Roman"/>
        <family val="1"/>
      </rPr>
      <t>8 Quart</t>
    </r>
    <r>
      <rPr>
        <sz val="10"/>
        <color theme="1"/>
        <rFont val="Times New Roman"/>
        <family val="1"/>
      </rPr>
      <t xml:space="preserve"> Sage Sharps Container 10"x7.25x10.5</t>
    </r>
  </si>
  <si>
    <r>
      <t xml:space="preserve">Respirator with exhalation valve </t>
    </r>
    <r>
      <rPr>
        <u/>
        <sz val="10"/>
        <color theme="1"/>
        <rFont val="Times New Roman"/>
        <family val="1"/>
      </rPr>
      <t>(Niosh N95 Certified)</t>
    </r>
  </si>
  <si>
    <r>
      <t xml:space="preserve">#3M9211, </t>
    </r>
    <r>
      <rPr>
        <u/>
        <sz val="10"/>
        <color theme="1"/>
        <rFont val="Times New Roman"/>
        <family val="1"/>
      </rPr>
      <t>(N95)</t>
    </r>
  </si>
  <si>
    <r>
      <t xml:space="preserve">Acetaminophen Suppository </t>
    </r>
    <r>
      <rPr>
        <u/>
        <sz val="10"/>
        <color theme="1"/>
        <rFont val="Times New Roman"/>
        <family val="1"/>
      </rPr>
      <t>120mg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</si>
</sst>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i/>
      <u/>
      <sz val="10"/>
      <color theme="1"/>
      <name val="Times New Roman"/>
      <family val="1"/>
    </font>
    <font>
      <sz val="10"/>
      <color indexed="8"/>
      <name val="Times New Roman"/>
      <family val="1"/>
    </font>
    <font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8"/>
      <color theme="1"/>
      <name val="Times New Roman"/>
      <family val="1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indexed="8"/>
      <name val="Arial"/>
      <family val="2"/>
    </font>
    <font>
      <b/>
      <i/>
      <u/>
      <sz val="12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Times New Roman"/>
      <family val="1"/>
    </font>
    <font>
      <b/>
      <sz val="10"/>
      <color indexed="8"/>
      <name val="Times New Roman"/>
      <family val="1"/>
    </font>
    <font>
      <u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mediumGray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1" xfId="0" applyFont="1" applyFill="1" applyBorder="1" applyProtection="1"/>
    <xf numFmtId="0" fontId="4" fillId="0" borderId="1" xfId="0" applyFont="1" applyFill="1" applyBorder="1" applyProtection="1"/>
    <xf numFmtId="0" fontId="2" fillId="0" borderId="1" xfId="0" applyFont="1" applyFill="1" applyBorder="1" applyProtection="1"/>
    <xf numFmtId="0" fontId="4" fillId="0" borderId="1" xfId="0" applyFont="1" applyFill="1" applyBorder="1" applyAlignment="1" applyProtection="1">
      <alignment wrapText="1"/>
    </xf>
    <xf numFmtId="0" fontId="1" fillId="0" borderId="1" xfId="0" applyFont="1" applyFill="1" applyBorder="1" applyAlignment="1" applyProtection="1">
      <alignment wrapText="1"/>
    </xf>
    <xf numFmtId="0" fontId="3" fillId="0" borderId="1" xfId="0" applyFont="1" applyFill="1" applyBorder="1" applyProtection="1"/>
    <xf numFmtId="0" fontId="6" fillId="0" borderId="1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Alignment="1" applyProtection="1">
      <alignment horizontal="center"/>
    </xf>
    <xf numFmtId="0" fontId="14" fillId="0" borderId="1" xfId="0" applyFont="1" applyFill="1" applyBorder="1" applyAlignment="1" applyProtection="1">
      <alignment horizontal="center" wrapText="1"/>
    </xf>
    <xf numFmtId="0" fontId="16" fillId="0" borderId="1" xfId="0" applyFont="1" applyFill="1" applyBorder="1" applyAlignment="1" applyProtection="1">
      <alignment horizontal="center" wrapText="1"/>
    </xf>
    <xf numFmtId="0" fontId="4" fillId="0" borderId="1" xfId="0" applyFont="1" applyFill="1" applyBorder="1" applyProtection="1">
      <protection locked="0"/>
    </xf>
    <xf numFmtId="0" fontId="7" fillId="4" borderId="1" xfId="0" applyFont="1" applyFill="1" applyBorder="1" applyAlignment="1" applyProtection="1">
      <alignment horizontal="left"/>
    </xf>
    <xf numFmtId="0" fontId="9" fillId="4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right" vertical="center"/>
    </xf>
    <xf numFmtId="0" fontId="4" fillId="4" borderId="1" xfId="0" applyFont="1" applyFill="1" applyBorder="1" applyAlignment="1" applyProtection="1">
      <alignment horizontal="center" vertical="center"/>
    </xf>
    <xf numFmtId="8" fontId="10" fillId="0" borderId="3" xfId="0" applyNumberFormat="1" applyFont="1" applyFill="1" applyBorder="1" applyProtection="1">
      <protection locked="0"/>
    </xf>
    <xf numFmtId="8" fontId="10" fillId="0" borderId="3" xfId="0" applyNumberFormat="1" applyFont="1" applyFill="1" applyBorder="1" applyProtection="1"/>
    <xf numFmtId="8" fontId="10" fillId="0" borderId="1" xfId="0" applyNumberFormat="1" applyFont="1" applyFill="1" applyBorder="1" applyProtection="1"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Protection="1">
      <protection locked="0"/>
    </xf>
    <xf numFmtId="8" fontId="9" fillId="0" borderId="1" xfId="0" applyNumberFormat="1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horizontal="center"/>
    </xf>
    <xf numFmtId="0" fontId="9" fillId="3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2" fillId="2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8" fontId="10" fillId="0" borderId="7" xfId="0" applyNumberFormat="1" applyFont="1" applyFill="1" applyBorder="1" applyProtection="1"/>
    <xf numFmtId="8" fontId="10" fillId="0" borderId="6" xfId="0" applyNumberFormat="1" applyFont="1" applyFill="1" applyBorder="1" applyProtection="1"/>
    <xf numFmtId="0" fontId="19" fillId="0" borderId="1" xfId="0" applyFont="1" applyFill="1" applyBorder="1" applyProtection="1"/>
    <xf numFmtId="0" fontId="4" fillId="3" borderId="6" xfId="0" applyFont="1" applyFill="1" applyBorder="1" applyProtection="1">
      <protection locked="0"/>
    </xf>
    <xf numFmtId="8" fontId="4" fillId="3" borderId="6" xfId="0" applyNumberFormat="1" applyFont="1" applyFill="1" applyBorder="1" applyProtection="1"/>
    <xf numFmtId="0" fontId="9" fillId="5" borderId="1" xfId="0" applyFont="1" applyFill="1" applyBorder="1" applyAlignment="1" applyProtection="1">
      <alignment horizontal="center" vertical="center"/>
    </xf>
    <xf numFmtId="8" fontId="10" fillId="5" borderId="6" xfId="0" applyNumberFormat="1" applyFont="1" applyFill="1" applyBorder="1" applyProtection="1"/>
    <xf numFmtId="0" fontId="8" fillId="5" borderId="0" xfId="0" applyFont="1" applyFill="1" applyBorder="1" applyAlignment="1" applyProtection="1">
      <alignment horizontal="center" vertical="center"/>
    </xf>
    <xf numFmtId="8" fontId="10" fillId="5" borderId="7" xfId="0" applyNumberFormat="1" applyFont="1" applyFill="1" applyBorder="1" applyProtection="1"/>
    <xf numFmtId="0" fontId="11" fillId="5" borderId="1" xfId="0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/>
    </xf>
    <xf numFmtId="0" fontId="13" fillId="5" borderId="1" xfId="0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14" fillId="0" borderId="5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Protection="1"/>
    <xf numFmtId="8" fontId="10" fillId="3" borderId="1" xfId="0" applyNumberFormat="1" applyFont="1" applyFill="1" applyBorder="1" applyProtection="1"/>
    <xf numFmtId="8" fontId="10" fillId="5" borderId="1" xfId="0" applyNumberFormat="1" applyFont="1" applyFill="1" applyBorder="1" applyProtection="1"/>
    <xf numFmtId="0" fontId="4" fillId="5" borderId="1" xfId="0" applyFont="1" applyFill="1" applyBorder="1" applyProtection="1"/>
    <xf numFmtId="0" fontId="4" fillId="3" borderId="1" xfId="0" applyFont="1" applyFill="1" applyBorder="1" applyProtection="1"/>
    <xf numFmtId="0" fontId="8" fillId="5" borderId="1" xfId="0" applyFont="1" applyFill="1" applyBorder="1" applyAlignment="1" applyProtection="1">
      <alignment vertical="center"/>
    </xf>
    <xf numFmtId="0" fontId="4" fillId="5" borderId="6" xfId="0" applyFont="1" applyFill="1" applyBorder="1" applyProtection="1"/>
    <xf numFmtId="0" fontId="4" fillId="0" borderId="6" xfId="0" applyFont="1" applyFill="1" applyBorder="1" applyProtection="1"/>
    <xf numFmtId="0" fontId="10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2" fillId="0" borderId="0" xfId="0" applyFont="1" applyFill="1" applyBorder="1" applyProtection="1"/>
    <xf numFmtId="0" fontId="9" fillId="3" borderId="1" xfId="0" applyFont="1" applyFill="1" applyBorder="1" applyAlignment="1" applyProtection="1">
      <alignment horizontal="center" vertical="center"/>
      <protection locked="0"/>
    </xf>
    <xf numFmtId="8" fontId="4" fillId="3" borderId="7" xfId="0" applyNumberFormat="1" applyFont="1" applyFill="1" applyBorder="1" applyProtection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wrapText="1"/>
    </xf>
    <xf numFmtId="0" fontId="21" fillId="0" borderId="1" xfId="0" applyFont="1" applyFill="1" applyBorder="1" applyProtection="1"/>
    <xf numFmtId="0" fontId="9" fillId="5" borderId="4" xfId="0" applyFont="1" applyFill="1" applyBorder="1" applyAlignment="1" applyProtection="1">
      <alignment horizontal="left" vertical="center"/>
    </xf>
    <xf numFmtId="0" fontId="9" fillId="5" borderId="5" xfId="0" applyFont="1" applyFill="1" applyBorder="1" applyAlignment="1" applyProtection="1">
      <alignment horizontal="left" vertical="center"/>
    </xf>
    <xf numFmtId="0" fontId="9" fillId="5" borderId="6" xfId="0" applyFont="1" applyFill="1" applyBorder="1" applyAlignment="1" applyProtection="1">
      <alignment horizontal="left" vertical="center"/>
    </xf>
    <xf numFmtId="0" fontId="10" fillId="3" borderId="4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wrapText="1"/>
    </xf>
    <xf numFmtId="0" fontId="9" fillId="0" borderId="12" xfId="0" applyFont="1" applyFill="1" applyBorder="1" applyAlignment="1" applyProtection="1">
      <alignment wrapText="1"/>
    </xf>
    <xf numFmtId="0" fontId="9" fillId="3" borderId="4" xfId="0" applyFont="1" applyFill="1" applyBorder="1" applyAlignment="1" applyProtection="1">
      <alignment horizontal="right" vertical="center"/>
    </xf>
    <xf numFmtId="0" fontId="9" fillId="3" borderId="5" xfId="0" applyFont="1" applyFill="1" applyBorder="1" applyAlignment="1" applyProtection="1">
      <alignment horizontal="right" vertical="center"/>
    </xf>
    <xf numFmtId="0" fontId="9" fillId="3" borderId="6" xfId="0" applyFont="1" applyFill="1" applyBorder="1" applyAlignment="1" applyProtection="1">
      <alignment horizontal="right" vertical="center"/>
    </xf>
    <xf numFmtId="0" fontId="10" fillId="5" borderId="4" xfId="0" applyFont="1" applyFill="1" applyBorder="1" applyAlignment="1" applyProtection="1">
      <alignment horizontal="center"/>
    </xf>
    <xf numFmtId="0" fontId="10" fillId="5" borderId="5" xfId="0" applyFont="1" applyFill="1" applyBorder="1" applyAlignment="1" applyProtection="1">
      <alignment horizontal="center"/>
    </xf>
    <xf numFmtId="0" fontId="10" fillId="5" borderId="6" xfId="0" applyFont="1" applyFill="1" applyBorder="1" applyAlignment="1" applyProtection="1">
      <alignment horizontal="center"/>
    </xf>
    <xf numFmtId="0" fontId="10" fillId="5" borderId="4" xfId="0" applyFont="1" applyFill="1" applyBorder="1" applyProtection="1"/>
    <xf numFmtId="0" fontId="10" fillId="5" borderId="5" xfId="0" applyFont="1" applyFill="1" applyBorder="1" applyProtection="1"/>
    <xf numFmtId="0" fontId="10" fillId="5" borderId="6" xfId="0" applyFont="1" applyFill="1" applyBorder="1" applyProtection="1"/>
    <xf numFmtId="0" fontId="9" fillId="5" borderId="4" xfId="0" applyFont="1" applyFill="1" applyBorder="1" applyAlignment="1" applyProtection="1">
      <alignment horizontal="center" vertical="center"/>
    </xf>
    <xf numFmtId="0" fontId="9" fillId="5" borderId="5" xfId="0" applyFont="1" applyFill="1" applyBorder="1" applyAlignment="1" applyProtection="1">
      <alignment horizontal="center" vertical="center"/>
    </xf>
    <xf numFmtId="0" fontId="9" fillId="5" borderId="6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right" vertical="center"/>
    </xf>
    <xf numFmtId="0" fontId="9" fillId="0" borderId="9" xfId="0" applyFont="1" applyFill="1" applyBorder="1" applyAlignment="1" applyProtection="1">
      <alignment horizontal="left"/>
    </xf>
    <xf numFmtId="0" fontId="9" fillId="0" borderId="8" xfId="0" applyFont="1" applyFill="1" applyBorder="1" applyAlignment="1" applyProtection="1">
      <alignment horizontal="left"/>
    </xf>
    <xf numFmtId="0" fontId="9" fillId="0" borderId="10" xfId="0" applyFont="1" applyFill="1" applyBorder="1" applyAlignment="1" applyProtection="1">
      <alignment horizontal="left"/>
    </xf>
    <xf numFmtId="0" fontId="9" fillId="0" borderId="11" xfId="0" applyFont="1" applyFill="1" applyBorder="1" applyAlignment="1" applyProtection="1">
      <alignment horizontal="left"/>
    </xf>
    <xf numFmtId="0" fontId="4" fillId="0" borderId="7" xfId="0" applyFont="1" applyFill="1" applyBorder="1" applyProtection="1"/>
    <xf numFmtId="0" fontId="4" fillId="0" borderId="0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52"/>
  <sheetViews>
    <sheetView tabSelected="1" zoomScale="90" zoomScaleNormal="90" workbookViewId="0">
      <selection activeCell="F11" sqref="F11"/>
    </sheetView>
  </sheetViews>
  <sheetFormatPr defaultColWidth="9.28515625" defaultRowHeight="15" x14ac:dyDescent="0.2"/>
  <cols>
    <col min="1" max="1" width="4.42578125" style="64" customWidth="1"/>
    <col min="2" max="2" width="55.7109375" style="53" bestFit="1" customWidth="1"/>
    <col min="3" max="3" width="4.28515625" style="52" hidden="1" customWidth="1"/>
    <col min="4" max="4" width="9.5703125" style="53" customWidth="1"/>
    <col min="5" max="5" width="24" style="53" customWidth="1"/>
    <col min="6" max="6" width="13.42578125" style="66" customWidth="1"/>
    <col min="7" max="7" width="12.42578125" style="66" customWidth="1"/>
    <col min="8" max="8" width="11.5703125" style="53" customWidth="1"/>
    <col min="9" max="9" width="12.85546875" style="53" customWidth="1"/>
    <col min="10" max="10" width="20.28515625" style="53" bestFit="1" customWidth="1"/>
    <col min="11" max="11" width="29.85546875" style="53" customWidth="1"/>
    <col min="12" max="12" width="11.42578125" style="53" bestFit="1" customWidth="1"/>
    <col min="13" max="13" width="21.7109375" style="53" bestFit="1" customWidth="1"/>
    <col min="14" max="15" width="10.42578125" style="53" bestFit="1" customWidth="1"/>
    <col min="16" max="16" width="20.28515625" style="53" bestFit="1" customWidth="1"/>
    <col min="17" max="17" width="10.42578125" style="53" bestFit="1" customWidth="1"/>
    <col min="18" max="18" width="11.42578125" style="53" bestFit="1" customWidth="1"/>
    <col min="19" max="19" width="20.28515625" style="53" bestFit="1" customWidth="1"/>
    <col min="20" max="20" width="12.42578125" style="53" bestFit="1" customWidth="1"/>
    <col min="21" max="21" width="11.42578125" style="53" bestFit="1" customWidth="1"/>
    <col min="22" max="22" width="20.28515625" style="53" bestFit="1" customWidth="1"/>
    <col min="23" max="27" width="10.42578125" style="53" bestFit="1" customWidth="1"/>
    <col min="28" max="28" width="10.42578125" style="53" customWidth="1"/>
    <col min="29" max="29" width="10.42578125" style="53" bestFit="1" customWidth="1"/>
    <col min="30" max="30" width="10.42578125" style="53" customWidth="1"/>
    <col min="31" max="31" width="20.28515625" style="53" bestFit="1" customWidth="1"/>
    <col min="32" max="16384" width="9.28515625" style="53"/>
  </cols>
  <sheetData>
    <row r="1" spans="1:31" ht="15.75" x14ac:dyDescent="0.25">
      <c r="A1" s="93" t="s">
        <v>483</v>
      </c>
      <c r="B1" s="94"/>
      <c r="D1" s="98"/>
      <c r="E1" s="98"/>
      <c r="F1" s="98"/>
      <c r="G1" s="98"/>
      <c r="H1" s="98"/>
      <c r="I1" s="98"/>
      <c r="J1" s="98"/>
    </row>
    <row r="2" spans="1:31" ht="15.75" x14ac:dyDescent="0.25">
      <c r="A2" s="95" t="s">
        <v>476</v>
      </c>
      <c r="B2" s="96"/>
      <c r="D2" s="98"/>
      <c r="E2" s="98"/>
      <c r="F2" s="98"/>
      <c r="G2" s="98"/>
      <c r="H2" s="98"/>
      <c r="I2" s="98"/>
      <c r="J2" s="98"/>
    </row>
    <row r="3" spans="1:31" ht="15" customHeight="1" x14ac:dyDescent="0.25">
      <c r="A3" s="78" t="s">
        <v>477</v>
      </c>
      <c r="B3" s="79"/>
      <c r="C3" s="54"/>
      <c r="D3" s="97"/>
      <c r="E3" s="97"/>
      <c r="F3" s="97"/>
      <c r="G3" s="97"/>
      <c r="H3" s="97"/>
      <c r="I3" s="97"/>
      <c r="J3" s="97"/>
    </row>
    <row r="4" spans="1:31" ht="64.5" customHeight="1" x14ac:dyDescent="0.25">
      <c r="A4" s="46" t="s">
        <v>0</v>
      </c>
      <c r="B4" s="47" t="s">
        <v>1</v>
      </c>
      <c r="C4" s="48"/>
      <c r="D4" s="49" t="s">
        <v>2</v>
      </c>
      <c r="E4" s="50" t="s">
        <v>3</v>
      </c>
      <c r="F4" s="46" t="s">
        <v>4</v>
      </c>
      <c r="G4" s="51" t="s">
        <v>246</v>
      </c>
      <c r="H4" s="47" t="s">
        <v>5</v>
      </c>
      <c r="I4" s="50" t="s">
        <v>247</v>
      </c>
      <c r="J4" s="55" t="s">
        <v>268</v>
      </c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</row>
    <row r="5" spans="1:31" ht="15.75" customHeight="1" x14ac:dyDescent="0.2">
      <c r="A5" s="72" t="s">
        <v>6</v>
      </c>
      <c r="B5" s="73"/>
      <c r="C5" s="73"/>
      <c r="D5" s="73"/>
      <c r="E5" s="73"/>
      <c r="F5" s="73"/>
      <c r="G5" s="73"/>
      <c r="H5" s="73"/>
      <c r="I5" s="73"/>
      <c r="J5" s="74"/>
    </row>
    <row r="6" spans="1:31" ht="14.25" customHeight="1" x14ac:dyDescent="0.2">
      <c r="A6" s="31">
        <v>1</v>
      </c>
      <c r="B6" s="2" t="s">
        <v>7</v>
      </c>
      <c r="C6" s="9" t="s">
        <v>344</v>
      </c>
      <c r="D6" s="2" t="s">
        <v>8</v>
      </c>
      <c r="E6" s="2" t="s">
        <v>9</v>
      </c>
      <c r="F6" s="3" t="s">
        <v>10</v>
      </c>
      <c r="G6" s="1">
        <v>1600</v>
      </c>
      <c r="H6" s="20"/>
      <c r="I6" s="21" t="str">
        <f>IF(H6&lt;&gt;"",($G6*H6),"")</f>
        <v/>
      </c>
      <c r="J6" s="25"/>
    </row>
    <row r="7" spans="1:31" ht="14.25" customHeight="1" x14ac:dyDescent="0.2">
      <c r="A7" s="31">
        <v>2</v>
      </c>
      <c r="B7" s="2" t="s">
        <v>11</v>
      </c>
      <c r="C7" s="9" t="s">
        <v>344</v>
      </c>
      <c r="D7" s="2" t="s">
        <v>8</v>
      </c>
      <c r="E7" s="2" t="s">
        <v>12</v>
      </c>
      <c r="F7" s="3" t="s">
        <v>10</v>
      </c>
      <c r="G7" s="1">
        <v>80</v>
      </c>
      <c r="H7" s="20"/>
      <c r="I7" s="21" t="str">
        <f t="shared" ref="I7:I69" si="0">IF(H7&lt;&gt;"",($G7*H7),"")</f>
        <v/>
      </c>
      <c r="J7" s="25"/>
    </row>
    <row r="8" spans="1:31" ht="14.25" customHeight="1" x14ac:dyDescent="0.2">
      <c r="A8" s="31">
        <v>3</v>
      </c>
      <c r="B8" s="2" t="s">
        <v>13</v>
      </c>
      <c r="C8" s="9" t="s">
        <v>344</v>
      </c>
      <c r="D8" s="2" t="s">
        <v>8</v>
      </c>
      <c r="E8" s="2" t="s">
        <v>14</v>
      </c>
      <c r="F8" s="3" t="s">
        <v>10</v>
      </c>
      <c r="G8" s="1">
        <v>60</v>
      </c>
      <c r="H8" s="20"/>
      <c r="I8" s="21" t="str">
        <f t="shared" si="0"/>
        <v/>
      </c>
      <c r="J8" s="25"/>
    </row>
    <row r="9" spans="1:31" ht="14.25" customHeight="1" x14ac:dyDescent="0.2">
      <c r="A9" s="31">
        <v>4</v>
      </c>
      <c r="B9" s="2" t="s">
        <v>15</v>
      </c>
      <c r="C9" s="9" t="s">
        <v>344</v>
      </c>
      <c r="D9" s="2" t="s">
        <v>8</v>
      </c>
      <c r="E9" s="8" t="s">
        <v>342</v>
      </c>
      <c r="F9" s="3" t="s">
        <v>10</v>
      </c>
      <c r="G9" s="1">
        <v>30</v>
      </c>
      <c r="H9" s="20"/>
      <c r="I9" s="21" t="str">
        <f t="shared" si="0"/>
        <v/>
      </c>
      <c r="J9" s="25"/>
    </row>
    <row r="10" spans="1:31" ht="14.25" customHeight="1" x14ac:dyDescent="0.2">
      <c r="A10" s="31">
        <v>5</v>
      </c>
      <c r="B10" s="2" t="s">
        <v>16</v>
      </c>
      <c r="C10" s="9" t="s">
        <v>344</v>
      </c>
      <c r="D10" s="2" t="s">
        <v>8</v>
      </c>
      <c r="E10" s="8" t="s">
        <v>342</v>
      </c>
      <c r="F10" s="3" t="s">
        <v>10</v>
      </c>
      <c r="G10" s="1">
        <v>20</v>
      </c>
      <c r="H10" s="20"/>
      <c r="I10" s="21" t="str">
        <f t="shared" si="0"/>
        <v/>
      </c>
      <c r="J10" s="25"/>
    </row>
    <row r="11" spans="1:31" ht="14.25" customHeight="1" x14ac:dyDescent="0.2">
      <c r="A11" s="31">
        <v>6</v>
      </c>
      <c r="B11" s="2" t="s">
        <v>234</v>
      </c>
      <c r="C11" s="9" t="s">
        <v>344</v>
      </c>
      <c r="D11" s="2" t="s">
        <v>8</v>
      </c>
      <c r="E11" s="8" t="s">
        <v>342</v>
      </c>
      <c r="F11" s="3" t="s">
        <v>10</v>
      </c>
      <c r="G11" s="1">
        <v>20</v>
      </c>
      <c r="H11" s="20"/>
      <c r="I11" s="21" t="str">
        <f t="shared" si="0"/>
        <v/>
      </c>
      <c r="J11" s="25"/>
    </row>
    <row r="12" spans="1:31" ht="14.25" customHeight="1" x14ac:dyDescent="0.2">
      <c r="A12" s="31">
        <v>7</v>
      </c>
      <c r="B12" s="2" t="s">
        <v>17</v>
      </c>
      <c r="C12" s="9" t="s">
        <v>344</v>
      </c>
      <c r="D12" s="2" t="s">
        <v>8</v>
      </c>
      <c r="E12" s="8" t="s">
        <v>342</v>
      </c>
      <c r="F12" s="3" t="s">
        <v>10</v>
      </c>
      <c r="G12" s="1">
        <v>100</v>
      </c>
      <c r="H12" s="20"/>
      <c r="I12" s="21" t="str">
        <f t="shared" si="0"/>
        <v/>
      </c>
      <c r="J12" s="25"/>
    </row>
    <row r="13" spans="1:31" ht="14.25" customHeight="1" x14ac:dyDescent="0.2">
      <c r="A13" s="31">
        <v>8</v>
      </c>
      <c r="B13" s="2" t="s">
        <v>18</v>
      </c>
      <c r="C13" s="9" t="s">
        <v>344</v>
      </c>
      <c r="D13" s="2" t="s">
        <v>8</v>
      </c>
      <c r="E13" s="8" t="s">
        <v>342</v>
      </c>
      <c r="F13" s="3" t="s">
        <v>10</v>
      </c>
      <c r="G13" s="1">
        <v>700</v>
      </c>
      <c r="H13" s="20"/>
      <c r="I13" s="21" t="str">
        <f t="shared" si="0"/>
        <v/>
      </c>
      <c r="J13" s="25"/>
    </row>
    <row r="14" spans="1:31" ht="14.25" customHeight="1" x14ac:dyDescent="0.2">
      <c r="A14" s="31">
        <v>9</v>
      </c>
      <c r="B14" s="2" t="s">
        <v>19</v>
      </c>
      <c r="C14" s="9" t="s">
        <v>344</v>
      </c>
      <c r="D14" s="2" t="s">
        <v>8</v>
      </c>
      <c r="E14" s="8" t="s">
        <v>342</v>
      </c>
      <c r="F14" s="3" t="s">
        <v>10</v>
      </c>
      <c r="G14" s="1">
        <v>350</v>
      </c>
      <c r="H14" s="20"/>
      <c r="I14" s="21" t="str">
        <f t="shared" si="0"/>
        <v/>
      </c>
      <c r="J14" s="25"/>
    </row>
    <row r="15" spans="1:31" ht="14.25" customHeight="1" x14ac:dyDescent="0.2">
      <c r="A15" s="31">
        <v>10</v>
      </c>
      <c r="B15" s="2" t="s">
        <v>20</v>
      </c>
      <c r="C15" s="9" t="s">
        <v>344</v>
      </c>
      <c r="D15" s="2" t="s">
        <v>8</v>
      </c>
      <c r="E15" s="8" t="s">
        <v>342</v>
      </c>
      <c r="F15" s="3" t="s">
        <v>10</v>
      </c>
      <c r="G15" s="1">
        <v>100</v>
      </c>
      <c r="H15" s="20"/>
      <c r="I15" s="21" t="str">
        <f t="shared" si="0"/>
        <v/>
      </c>
      <c r="J15" s="25"/>
    </row>
    <row r="16" spans="1:31" ht="14.25" customHeight="1" x14ac:dyDescent="0.2">
      <c r="A16" s="31">
        <v>11</v>
      </c>
      <c r="B16" s="2" t="s">
        <v>21</v>
      </c>
      <c r="C16" s="9" t="s">
        <v>344</v>
      </c>
      <c r="D16" s="2" t="s">
        <v>8</v>
      </c>
      <c r="E16" s="2" t="s">
        <v>22</v>
      </c>
      <c r="F16" s="3" t="s">
        <v>23</v>
      </c>
      <c r="G16" s="1">
        <v>40</v>
      </c>
      <c r="H16" s="20"/>
      <c r="I16" s="21" t="str">
        <f t="shared" si="0"/>
        <v/>
      </c>
      <c r="J16" s="25"/>
    </row>
    <row r="17" spans="1:31" ht="14.25" customHeight="1" x14ac:dyDescent="0.2">
      <c r="A17" s="31">
        <v>12</v>
      </c>
      <c r="B17" s="2" t="s">
        <v>24</v>
      </c>
      <c r="C17" s="9" t="s">
        <v>344</v>
      </c>
      <c r="D17" s="2" t="s">
        <v>8</v>
      </c>
      <c r="E17" s="2" t="s">
        <v>22</v>
      </c>
      <c r="F17" s="3" t="s">
        <v>23</v>
      </c>
      <c r="G17" s="1">
        <v>30</v>
      </c>
      <c r="H17" s="20"/>
      <c r="I17" s="21" t="str">
        <f t="shared" si="0"/>
        <v/>
      </c>
      <c r="J17" s="25"/>
    </row>
    <row r="18" spans="1:31" ht="14.25" customHeight="1" x14ac:dyDescent="0.2">
      <c r="A18" s="31">
        <v>13</v>
      </c>
      <c r="B18" s="2" t="s">
        <v>25</v>
      </c>
      <c r="C18" s="9" t="s">
        <v>344</v>
      </c>
      <c r="D18" s="2" t="s">
        <v>8</v>
      </c>
      <c r="E18" s="2" t="s">
        <v>22</v>
      </c>
      <c r="F18" s="3" t="s">
        <v>23</v>
      </c>
      <c r="G18" s="1">
        <v>40</v>
      </c>
      <c r="H18" s="20"/>
      <c r="I18" s="21" t="str">
        <f t="shared" si="0"/>
        <v/>
      </c>
      <c r="J18" s="25"/>
    </row>
    <row r="19" spans="1:31" ht="14.25" customHeight="1" x14ac:dyDescent="0.2">
      <c r="A19" s="31">
        <v>14</v>
      </c>
      <c r="B19" s="2" t="s">
        <v>26</v>
      </c>
      <c r="C19" s="9" t="s">
        <v>344</v>
      </c>
      <c r="D19" s="2" t="s">
        <v>8</v>
      </c>
      <c r="E19" s="2" t="s">
        <v>22</v>
      </c>
      <c r="F19" s="3" t="s">
        <v>23</v>
      </c>
      <c r="G19" s="1">
        <v>40</v>
      </c>
      <c r="H19" s="20"/>
      <c r="I19" s="21" t="str">
        <f t="shared" si="0"/>
        <v/>
      </c>
      <c r="J19" s="25"/>
    </row>
    <row r="20" spans="1:31" ht="14.25" customHeight="1" x14ac:dyDescent="0.2">
      <c r="A20" s="31">
        <v>15</v>
      </c>
      <c r="B20" s="2" t="s">
        <v>27</v>
      </c>
      <c r="C20" s="9" t="s">
        <v>344</v>
      </c>
      <c r="D20" s="2" t="s">
        <v>8</v>
      </c>
      <c r="E20" s="2" t="s">
        <v>22</v>
      </c>
      <c r="F20" s="3" t="s">
        <v>23</v>
      </c>
      <c r="G20" s="1">
        <v>30</v>
      </c>
      <c r="H20" s="20"/>
      <c r="I20" s="21" t="str">
        <f t="shared" si="0"/>
        <v/>
      </c>
      <c r="J20" s="25"/>
    </row>
    <row r="21" spans="1:31" ht="14.25" customHeight="1" x14ac:dyDescent="0.2">
      <c r="A21" s="31">
        <v>16</v>
      </c>
      <c r="B21" s="2" t="s">
        <v>28</v>
      </c>
      <c r="C21" s="9" t="s">
        <v>344</v>
      </c>
      <c r="D21" s="2" t="s">
        <v>8</v>
      </c>
      <c r="E21" s="2" t="s">
        <v>22</v>
      </c>
      <c r="F21" s="3" t="s">
        <v>23</v>
      </c>
      <c r="G21" s="1">
        <v>30</v>
      </c>
      <c r="H21" s="20"/>
      <c r="I21" s="21" t="str">
        <f t="shared" si="0"/>
        <v/>
      </c>
      <c r="J21" s="25"/>
    </row>
    <row r="22" spans="1:31" ht="14.25" customHeight="1" x14ac:dyDescent="0.2">
      <c r="A22" s="31">
        <v>17</v>
      </c>
      <c r="B22" s="2" t="s">
        <v>29</v>
      </c>
      <c r="C22" s="9" t="s">
        <v>344</v>
      </c>
      <c r="D22" s="2" t="s">
        <v>8</v>
      </c>
      <c r="E22" s="2" t="s">
        <v>22</v>
      </c>
      <c r="F22" s="3" t="s">
        <v>23</v>
      </c>
      <c r="G22" s="1">
        <v>75</v>
      </c>
      <c r="H22" s="20"/>
      <c r="I22" s="21" t="str">
        <f t="shared" si="0"/>
        <v/>
      </c>
      <c r="J22" s="25"/>
    </row>
    <row r="23" spans="1:31" ht="14.25" customHeight="1" x14ac:dyDescent="0.2">
      <c r="A23" s="31">
        <v>18</v>
      </c>
      <c r="B23" s="2" t="s">
        <v>30</v>
      </c>
      <c r="C23" s="9" t="s">
        <v>344</v>
      </c>
      <c r="D23" s="2" t="s">
        <v>8</v>
      </c>
      <c r="E23" s="2" t="s">
        <v>22</v>
      </c>
      <c r="F23" s="3" t="s">
        <v>23</v>
      </c>
      <c r="G23" s="1">
        <v>175</v>
      </c>
      <c r="H23" s="20"/>
      <c r="I23" s="21" t="str">
        <f t="shared" si="0"/>
        <v/>
      </c>
      <c r="J23" s="25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C23" s="56"/>
      <c r="AD23" s="56"/>
      <c r="AE23" s="56"/>
    </row>
    <row r="24" spans="1:31" ht="14.25" customHeight="1" x14ac:dyDescent="0.2">
      <c r="A24" s="31">
        <v>19</v>
      </c>
      <c r="B24" s="2" t="s">
        <v>31</v>
      </c>
      <c r="C24" s="9" t="s">
        <v>344</v>
      </c>
      <c r="D24" s="2" t="s">
        <v>8</v>
      </c>
      <c r="E24" s="2" t="s">
        <v>22</v>
      </c>
      <c r="F24" s="3" t="s">
        <v>23</v>
      </c>
      <c r="G24" s="1">
        <v>150</v>
      </c>
      <c r="H24" s="20"/>
      <c r="I24" s="21" t="str">
        <f t="shared" si="0"/>
        <v/>
      </c>
      <c r="J24" s="25"/>
    </row>
    <row r="25" spans="1:31" ht="14.25" customHeight="1" x14ac:dyDescent="0.2">
      <c r="A25" s="31">
        <v>20</v>
      </c>
      <c r="B25" s="2" t="s">
        <v>32</v>
      </c>
      <c r="C25" s="9" t="s">
        <v>344</v>
      </c>
      <c r="D25" s="2" t="s">
        <v>8</v>
      </c>
      <c r="E25" s="2" t="s">
        <v>22</v>
      </c>
      <c r="F25" s="3" t="s">
        <v>23</v>
      </c>
      <c r="G25" s="1">
        <v>150</v>
      </c>
      <c r="H25" s="20"/>
      <c r="I25" s="21" t="str">
        <f t="shared" si="0"/>
        <v/>
      </c>
      <c r="J25" s="25"/>
    </row>
    <row r="26" spans="1:31" ht="14.25" customHeight="1" x14ac:dyDescent="0.2">
      <c r="A26" s="31">
        <v>21</v>
      </c>
      <c r="B26" s="2" t="s">
        <v>33</v>
      </c>
      <c r="C26" s="9" t="s">
        <v>344</v>
      </c>
      <c r="D26" s="2" t="s">
        <v>8</v>
      </c>
      <c r="E26" s="2" t="s">
        <v>22</v>
      </c>
      <c r="F26" s="3" t="s">
        <v>23</v>
      </c>
      <c r="G26" s="1">
        <v>100</v>
      </c>
      <c r="H26" s="20"/>
      <c r="I26" s="21" t="str">
        <f t="shared" si="0"/>
        <v/>
      </c>
      <c r="J26" s="25"/>
    </row>
    <row r="27" spans="1:31" ht="14.25" customHeight="1" x14ac:dyDescent="0.2">
      <c r="A27" s="31">
        <v>22</v>
      </c>
      <c r="B27" s="2" t="s">
        <v>34</v>
      </c>
      <c r="C27" s="9" t="s">
        <v>344</v>
      </c>
      <c r="D27" s="2" t="s">
        <v>8</v>
      </c>
      <c r="E27" s="2" t="s">
        <v>22</v>
      </c>
      <c r="F27" s="3" t="s">
        <v>23</v>
      </c>
      <c r="G27" s="1">
        <v>50</v>
      </c>
      <c r="H27" s="20"/>
      <c r="I27" s="21" t="str">
        <f t="shared" si="0"/>
        <v/>
      </c>
      <c r="J27" s="25"/>
    </row>
    <row r="28" spans="1:31" ht="14.25" customHeight="1" x14ac:dyDescent="0.2">
      <c r="A28" s="31">
        <v>23</v>
      </c>
      <c r="B28" s="2" t="s">
        <v>35</v>
      </c>
      <c r="C28" s="9" t="s">
        <v>344</v>
      </c>
      <c r="D28" s="2" t="s">
        <v>8</v>
      </c>
      <c r="E28" s="2" t="s">
        <v>22</v>
      </c>
      <c r="F28" s="3" t="s">
        <v>23</v>
      </c>
      <c r="G28" s="1">
        <v>60</v>
      </c>
      <c r="H28" s="20"/>
      <c r="I28" s="21" t="str">
        <f t="shared" si="0"/>
        <v/>
      </c>
      <c r="J28" s="25"/>
    </row>
    <row r="29" spans="1:31" ht="14.25" customHeight="1" x14ac:dyDescent="0.2">
      <c r="A29" s="31">
        <v>24</v>
      </c>
      <c r="B29" s="4" t="s">
        <v>36</v>
      </c>
      <c r="C29" s="10" t="s">
        <v>344</v>
      </c>
      <c r="D29" s="2" t="s">
        <v>8</v>
      </c>
      <c r="E29" s="2"/>
      <c r="F29" s="3" t="s">
        <v>23</v>
      </c>
      <c r="G29" s="5">
        <v>70</v>
      </c>
      <c r="H29" s="20"/>
      <c r="I29" s="21" t="str">
        <f t="shared" si="0"/>
        <v/>
      </c>
      <c r="J29" s="25"/>
    </row>
    <row r="30" spans="1:31" ht="26.1" customHeight="1" x14ac:dyDescent="0.2">
      <c r="A30" s="31">
        <v>25</v>
      </c>
      <c r="B30" s="4" t="s">
        <v>37</v>
      </c>
      <c r="C30" s="10" t="s">
        <v>344</v>
      </c>
      <c r="D30" s="2" t="s">
        <v>8</v>
      </c>
      <c r="E30" s="2"/>
      <c r="F30" s="3" t="s">
        <v>23</v>
      </c>
      <c r="G30" s="5">
        <v>350</v>
      </c>
      <c r="H30" s="20"/>
      <c r="I30" s="21" t="str">
        <f t="shared" si="0"/>
        <v/>
      </c>
      <c r="J30" s="25"/>
    </row>
    <row r="31" spans="1:31" ht="26.1" customHeight="1" x14ac:dyDescent="0.2">
      <c r="A31" s="31">
        <v>26</v>
      </c>
      <c r="B31" s="4" t="s">
        <v>38</v>
      </c>
      <c r="C31" s="10" t="s">
        <v>344</v>
      </c>
      <c r="D31" s="2" t="s">
        <v>8</v>
      </c>
      <c r="E31" s="2"/>
      <c r="F31" s="3" t="s">
        <v>23</v>
      </c>
      <c r="G31" s="5">
        <v>3000</v>
      </c>
      <c r="H31" s="20"/>
      <c r="I31" s="21" t="str">
        <f t="shared" si="0"/>
        <v/>
      </c>
      <c r="J31" s="25"/>
    </row>
    <row r="32" spans="1:31" ht="14.25" customHeight="1" x14ac:dyDescent="0.2">
      <c r="A32" s="31">
        <v>27</v>
      </c>
      <c r="B32" s="2" t="s">
        <v>232</v>
      </c>
      <c r="C32" s="9" t="s">
        <v>344</v>
      </c>
      <c r="D32" s="2" t="s">
        <v>8</v>
      </c>
      <c r="E32" s="2"/>
      <c r="F32" s="3" t="s">
        <v>23</v>
      </c>
      <c r="G32" s="1">
        <v>50</v>
      </c>
      <c r="H32" s="20"/>
      <c r="I32" s="21" t="str">
        <f t="shared" si="0"/>
        <v/>
      </c>
      <c r="J32" s="25"/>
    </row>
    <row r="33" spans="1:10" ht="14.25" customHeight="1" x14ac:dyDescent="0.2">
      <c r="A33" s="31">
        <v>28</v>
      </c>
      <c r="B33" s="2" t="s">
        <v>233</v>
      </c>
      <c r="C33" s="9" t="s">
        <v>344</v>
      </c>
      <c r="D33" s="2" t="s">
        <v>8</v>
      </c>
      <c r="E33" s="2"/>
      <c r="F33" s="3" t="s">
        <v>23</v>
      </c>
      <c r="G33" s="5">
        <v>250</v>
      </c>
      <c r="H33" s="20"/>
      <c r="I33" s="21" t="str">
        <f t="shared" si="0"/>
        <v/>
      </c>
      <c r="J33" s="25"/>
    </row>
    <row r="34" spans="1:10" ht="26.1" customHeight="1" x14ac:dyDescent="0.2">
      <c r="A34" s="31">
        <v>29</v>
      </c>
      <c r="B34" s="4" t="s">
        <v>39</v>
      </c>
      <c r="C34" s="10" t="s">
        <v>344</v>
      </c>
      <c r="D34" s="2" t="s">
        <v>8</v>
      </c>
      <c r="E34" s="2"/>
      <c r="F34" s="3" t="s">
        <v>23</v>
      </c>
      <c r="G34" s="5">
        <v>9000</v>
      </c>
      <c r="H34" s="20"/>
      <c r="I34" s="21" t="str">
        <f t="shared" si="0"/>
        <v/>
      </c>
      <c r="J34" s="25"/>
    </row>
    <row r="35" spans="1:10" ht="26.1" customHeight="1" x14ac:dyDescent="0.2">
      <c r="A35" s="31">
        <v>30</v>
      </c>
      <c r="B35" s="4" t="s">
        <v>273</v>
      </c>
      <c r="C35" s="10" t="s">
        <v>344</v>
      </c>
      <c r="D35" s="2" t="s">
        <v>8</v>
      </c>
      <c r="E35" s="2"/>
      <c r="F35" s="3" t="s">
        <v>23</v>
      </c>
      <c r="G35" s="5">
        <v>900</v>
      </c>
      <c r="H35" s="20"/>
      <c r="I35" s="21" t="str">
        <f t="shared" si="0"/>
        <v/>
      </c>
      <c r="J35" s="25"/>
    </row>
    <row r="36" spans="1:10" x14ac:dyDescent="0.2">
      <c r="A36" s="31">
        <v>31</v>
      </c>
      <c r="B36" s="4" t="s">
        <v>490</v>
      </c>
      <c r="C36" s="10" t="s">
        <v>344</v>
      </c>
      <c r="D36" s="2" t="s">
        <v>8</v>
      </c>
      <c r="E36" s="2"/>
      <c r="F36" s="3" t="s">
        <v>23</v>
      </c>
      <c r="G36" s="5">
        <v>75</v>
      </c>
      <c r="H36" s="20"/>
      <c r="I36" s="21" t="str">
        <f t="shared" si="0"/>
        <v/>
      </c>
      <c r="J36" s="25"/>
    </row>
    <row r="37" spans="1:10" ht="14.25" customHeight="1" x14ac:dyDescent="0.2">
      <c r="A37" s="31">
        <v>32</v>
      </c>
      <c r="B37" s="2" t="s">
        <v>40</v>
      </c>
      <c r="C37" s="9" t="s">
        <v>344</v>
      </c>
      <c r="D37" s="2" t="s">
        <v>8</v>
      </c>
      <c r="E37" s="2"/>
      <c r="F37" s="3" t="s">
        <v>23</v>
      </c>
      <c r="G37" s="1">
        <v>30</v>
      </c>
      <c r="H37" s="20"/>
      <c r="I37" s="21" t="str">
        <f t="shared" si="0"/>
        <v/>
      </c>
      <c r="J37" s="25"/>
    </row>
    <row r="38" spans="1:10" ht="14.25" customHeight="1" x14ac:dyDescent="0.2">
      <c r="A38" s="31">
        <v>33</v>
      </c>
      <c r="B38" s="2" t="s">
        <v>388</v>
      </c>
      <c r="C38" s="9" t="s">
        <v>344</v>
      </c>
      <c r="D38" s="2" t="s">
        <v>8</v>
      </c>
      <c r="E38" s="2" t="s">
        <v>229</v>
      </c>
      <c r="F38" s="3" t="s">
        <v>10</v>
      </c>
      <c r="G38" s="1">
        <v>150</v>
      </c>
      <c r="H38" s="20"/>
      <c r="I38" s="21" t="str">
        <f t="shared" si="0"/>
        <v/>
      </c>
      <c r="J38" s="25"/>
    </row>
    <row r="39" spans="1:10" ht="38.25" x14ac:dyDescent="0.2">
      <c r="A39" s="31">
        <v>34</v>
      </c>
      <c r="B39" s="4" t="s">
        <v>41</v>
      </c>
      <c r="C39" s="10" t="s">
        <v>344</v>
      </c>
      <c r="D39" s="2" t="s">
        <v>8</v>
      </c>
      <c r="E39" s="2" t="s">
        <v>22</v>
      </c>
      <c r="F39" s="3" t="s">
        <v>23</v>
      </c>
      <c r="G39" s="5">
        <v>30</v>
      </c>
      <c r="H39" s="20"/>
      <c r="I39" s="21" t="str">
        <f t="shared" si="0"/>
        <v/>
      </c>
      <c r="J39" s="25"/>
    </row>
    <row r="40" spans="1:10" ht="38.25" x14ac:dyDescent="0.2">
      <c r="A40" s="31">
        <v>35</v>
      </c>
      <c r="B40" s="4" t="s">
        <v>227</v>
      </c>
      <c r="C40" s="10" t="s">
        <v>344</v>
      </c>
      <c r="D40" s="2" t="s">
        <v>8</v>
      </c>
      <c r="E40" s="2" t="s">
        <v>22</v>
      </c>
      <c r="F40" s="3" t="s">
        <v>23</v>
      </c>
      <c r="G40" s="5">
        <v>30</v>
      </c>
      <c r="H40" s="20"/>
      <c r="I40" s="21" t="str">
        <f t="shared" si="0"/>
        <v/>
      </c>
      <c r="J40" s="25"/>
    </row>
    <row r="41" spans="1:10" ht="38.25" x14ac:dyDescent="0.2">
      <c r="A41" s="31">
        <v>36</v>
      </c>
      <c r="B41" s="4" t="s">
        <v>42</v>
      </c>
      <c r="C41" s="10" t="s">
        <v>344</v>
      </c>
      <c r="D41" s="2" t="s">
        <v>8</v>
      </c>
      <c r="E41" s="2" t="s">
        <v>22</v>
      </c>
      <c r="F41" s="3" t="s">
        <v>23</v>
      </c>
      <c r="G41" s="5">
        <v>40</v>
      </c>
      <c r="H41" s="20"/>
      <c r="I41" s="21" t="str">
        <f t="shared" si="0"/>
        <v/>
      </c>
      <c r="J41" s="25"/>
    </row>
    <row r="42" spans="1:10" ht="38.25" x14ac:dyDescent="0.2">
      <c r="A42" s="31">
        <v>37</v>
      </c>
      <c r="B42" s="4" t="s">
        <v>43</v>
      </c>
      <c r="C42" s="10" t="s">
        <v>344</v>
      </c>
      <c r="D42" s="2" t="s">
        <v>8</v>
      </c>
      <c r="E42" s="2" t="s">
        <v>22</v>
      </c>
      <c r="F42" s="3" t="s">
        <v>23</v>
      </c>
      <c r="G42" s="5">
        <v>50</v>
      </c>
      <c r="H42" s="20"/>
      <c r="I42" s="21" t="str">
        <f t="shared" si="0"/>
        <v/>
      </c>
      <c r="J42" s="25"/>
    </row>
    <row r="43" spans="1:10" ht="38.25" x14ac:dyDescent="0.2">
      <c r="A43" s="31">
        <v>38</v>
      </c>
      <c r="B43" s="4" t="s">
        <v>44</v>
      </c>
      <c r="C43" s="10" t="s">
        <v>344</v>
      </c>
      <c r="D43" s="2" t="s">
        <v>8</v>
      </c>
      <c r="E43" s="2" t="s">
        <v>22</v>
      </c>
      <c r="F43" s="3" t="s">
        <v>23</v>
      </c>
      <c r="G43" s="5">
        <v>50</v>
      </c>
      <c r="H43" s="20"/>
      <c r="I43" s="21" t="str">
        <f t="shared" si="0"/>
        <v/>
      </c>
      <c r="J43" s="25"/>
    </row>
    <row r="44" spans="1:10" ht="38.25" x14ac:dyDescent="0.2">
      <c r="A44" s="31">
        <v>39</v>
      </c>
      <c r="B44" s="4" t="s">
        <v>45</v>
      </c>
      <c r="C44" s="10" t="s">
        <v>344</v>
      </c>
      <c r="D44" s="2" t="s">
        <v>8</v>
      </c>
      <c r="E44" s="2" t="s">
        <v>22</v>
      </c>
      <c r="F44" s="3" t="s">
        <v>23</v>
      </c>
      <c r="G44" s="5">
        <v>75</v>
      </c>
      <c r="H44" s="20"/>
      <c r="I44" s="21" t="str">
        <f t="shared" si="0"/>
        <v/>
      </c>
      <c r="J44" s="25"/>
    </row>
    <row r="45" spans="1:10" ht="38.25" x14ac:dyDescent="0.2">
      <c r="A45" s="31">
        <v>40</v>
      </c>
      <c r="B45" s="4" t="s">
        <v>46</v>
      </c>
      <c r="C45" s="10" t="s">
        <v>344</v>
      </c>
      <c r="D45" s="2" t="s">
        <v>8</v>
      </c>
      <c r="E45" s="2" t="s">
        <v>22</v>
      </c>
      <c r="F45" s="3" t="s">
        <v>23</v>
      </c>
      <c r="G45" s="5">
        <v>250</v>
      </c>
      <c r="H45" s="20"/>
      <c r="I45" s="21" t="str">
        <f t="shared" si="0"/>
        <v/>
      </c>
      <c r="J45" s="25"/>
    </row>
    <row r="46" spans="1:10" ht="38.25" x14ac:dyDescent="0.2">
      <c r="A46" s="31">
        <v>41</v>
      </c>
      <c r="B46" s="4" t="s">
        <v>47</v>
      </c>
      <c r="C46" s="10" t="s">
        <v>344</v>
      </c>
      <c r="D46" s="2" t="s">
        <v>8</v>
      </c>
      <c r="E46" s="2" t="s">
        <v>22</v>
      </c>
      <c r="F46" s="3" t="s">
        <v>23</v>
      </c>
      <c r="G46" s="5">
        <v>300</v>
      </c>
      <c r="H46" s="20"/>
      <c r="I46" s="21" t="str">
        <f t="shared" si="0"/>
        <v/>
      </c>
      <c r="J46" s="25"/>
    </row>
    <row r="47" spans="1:10" ht="38.25" x14ac:dyDescent="0.2">
      <c r="A47" s="31">
        <v>42</v>
      </c>
      <c r="B47" s="4" t="s">
        <v>48</v>
      </c>
      <c r="C47" s="10" t="s">
        <v>344</v>
      </c>
      <c r="D47" s="2" t="s">
        <v>8</v>
      </c>
      <c r="E47" s="2" t="s">
        <v>22</v>
      </c>
      <c r="F47" s="3" t="s">
        <v>23</v>
      </c>
      <c r="G47" s="5">
        <v>50</v>
      </c>
      <c r="H47" s="20"/>
      <c r="I47" s="21" t="str">
        <f t="shared" si="0"/>
        <v/>
      </c>
      <c r="J47" s="25"/>
    </row>
    <row r="48" spans="1:10" ht="14.25" customHeight="1" x14ac:dyDescent="0.2">
      <c r="A48" s="31">
        <v>43</v>
      </c>
      <c r="B48" s="2" t="s">
        <v>242</v>
      </c>
      <c r="C48" s="9" t="s">
        <v>344</v>
      </c>
      <c r="D48" s="2" t="s">
        <v>8</v>
      </c>
      <c r="E48" s="2" t="s">
        <v>49</v>
      </c>
      <c r="F48" s="3" t="s">
        <v>10</v>
      </c>
      <c r="G48" s="1">
        <v>200</v>
      </c>
      <c r="H48" s="20"/>
      <c r="I48" s="21" t="str">
        <f t="shared" si="0"/>
        <v/>
      </c>
      <c r="J48" s="25"/>
    </row>
    <row r="49" spans="1:10" ht="14.25" customHeight="1" x14ac:dyDescent="0.2">
      <c r="A49" s="31">
        <v>44</v>
      </c>
      <c r="B49" s="2" t="s">
        <v>241</v>
      </c>
      <c r="C49" s="9" t="s">
        <v>344</v>
      </c>
      <c r="D49" s="2" t="s">
        <v>8</v>
      </c>
      <c r="E49" s="2" t="s">
        <v>49</v>
      </c>
      <c r="F49" s="3" t="s">
        <v>10</v>
      </c>
      <c r="G49" s="1">
        <v>50</v>
      </c>
      <c r="H49" s="20"/>
      <c r="I49" s="21" t="str">
        <f t="shared" si="0"/>
        <v/>
      </c>
      <c r="J49" s="25"/>
    </row>
    <row r="50" spans="1:10" ht="14.25" customHeight="1" x14ac:dyDescent="0.2">
      <c r="A50" s="31">
        <v>45</v>
      </c>
      <c r="B50" s="2" t="s">
        <v>50</v>
      </c>
      <c r="C50" s="9" t="s">
        <v>344</v>
      </c>
      <c r="D50" s="2" t="s">
        <v>51</v>
      </c>
      <c r="E50" s="8">
        <v>13362</v>
      </c>
      <c r="F50" s="3" t="s">
        <v>10</v>
      </c>
      <c r="G50" s="5">
        <v>200</v>
      </c>
      <c r="H50" s="20"/>
      <c r="I50" s="21" t="str">
        <f t="shared" si="0"/>
        <v/>
      </c>
      <c r="J50" s="25"/>
    </row>
    <row r="51" spans="1:10" ht="25.5" x14ac:dyDescent="0.2">
      <c r="A51" s="31">
        <v>46</v>
      </c>
      <c r="B51" s="4" t="s">
        <v>52</v>
      </c>
      <c r="C51" s="10" t="s">
        <v>344</v>
      </c>
      <c r="D51" s="2" t="s">
        <v>8</v>
      </c>
      <c r="E51" s="2"/>
      <c r="F51" s="3" t="s">
        <v>23</v>
      </c>
      <c r="G51" s="5">
        <v>10</v>
      </c>
      <c r="H51" s="20"/>
      <c r="I51" s="21" t="str">
        <f t="shared" si="0"/>
        <v/>
      </c>
      <c r="J51" s="25"/>
    </row>
    <row r="52" spans="1:10" ht="26.1" customHeight="1" x14ac:dyDescent="0.2">
      <c r="A52" s="31">
        <v>47</v>
      </c>
      <c r="B52" s="4" t="s">
        <v>53</v>
      </c>
      <c r="C52" s="10" t="s">
        <v>344</v>
      </c>
      <c r="D52" s="2" t="s">
        <v>8</v>
      </c>
      <c r="E52" s="2"/>
      <c r="F52" s="3" t="s">
        <v>23</v>
      </c>
      <c r="G52" s="5">
        <v>20</v>
      </c>
      <c r="H52" s="20"/>
      <c r="I52" s="21" t="str">
        <f t="shared" si="0"/>
        <v/>
      </c>
      <c r="J52" s="12"/>
    </row>
    <row r="53" spans="1:10" ht="26.1" customHeight="1" x14ac:dyDescent="0.2">
      <c r="A53" s="31">
        <v>48</v>
      </c>
      <c r="B53" s="4" t="s">
        <v>54</v>
      </c>
      <c r="C53" s="10" t="s">
        <v>344</v>
      </c>
      <c r="D53" s="2" t="s">
        <v>8</v>
      </c>
      <c r="E53" s="2"/>
      <c r="F53" s="3" t="s">
        <v>23</v>
      </c>
      <c r="G53" s="5">
        <v>20</v>
      </c>
      <c r="H53" s="20"/>
      <c r="I53" s="21" t="str">
        <f t="shared" si="0"/>
        <v/>
      </c>
      <c r="J53" s="12"/>
    </row>
    <row r="54" spans="1:10" ht="26.1" customHeight="1" x14ac:dyDescent="0.2">
      <c r="A54" s="31">
        <v>49</v>
      </c>
      <c r="B54" s="4" t="s">
        <v>55</v>
      </c>
      <c r="C54" s="10" t="s">
        <v>344</v>
      </c>
      <c r="D54" s="2" t="s">
        <v>8</v>
      </c>
      <c r="E54" s="2"/>
      <c r="F54" s="3" t="s">
        <v>23</v>
      </c>
      <c r="G54" s="5">
        <v>20</v>
      </c>
      <c r="H54" s="20"/>
      <c r="I54" s="21" t="str">
        <f t="shared" si="0"/>
        <v/>
      </c>
      <c r="J54" s="12"/>
    </row>
    <row r="55" spans="1:10" ht="26.1" customHeight="1" x14ac:dyDescent="0.2">
      <c r="A55" s="31">
        <v>50</v>
      </c>
      <c r="B55" s="4" t="s">
        <v>56</v>
      </c>
      <c r="C55" s="10" t="s">
        <v>344</v>
      </c>
      <c r="D55" s="2" t="s">
        <v>8</v>
      </c>
      <c r="E55" s="2"/>
      <c r="F55" s="3" t="s">
        <v>23</v>
      </c>
      <c r="G55" s="5">
        <v>30</v>
      </c>
      <c r="H55" s="20"/>
      <c r="I55" s="21" t="str">
        <f t="shared" si="0"/>
        <v/>
      </c>
      <c r="J55" s="12"/>
    </row>
    <row r="56" spans="1:10" ht="26.1" customHeight="1" x14ac:dyDescent="0.2">
      <c r="A56" s="31">
        <v>51</v>
      </c>
      <c r="B56" s="4" t="s">
        <v>57</v>
      </c>
      <c r="C56" s="10" t="s">
        <v>344</v>
      </c>
      <c r="D56" s="2" t="s">
        <v>8</v>
      </c>
      <c r="E56" s="2"/>
      <c r="F56" s="3" t="s">
        <v>23</v>
      </c>
      <c r="G56" s="1">
        <v>40</v>
      </c>
      <c r="H56" s="22"/>
      <c r="I56" s="21" t="str">
        <f t="shared" si="0"/>
        <v/>
      </c>
      <c r="J56" s="12"/>
    </row>
    <row r="57" spans="1:10" x14ac:dyDescent="0.2">
      <c r="A57" s="31">
        <v>52</v>
      </c>
      <c r="B57" s="2" t="s">
        <v>390</v>
      </c>
      <c r="C57" s="9" t="s">
        <v>344</v>
      </c>
      <c r="D57" s="2" t="s">
        <v>8</v>
      </c>
      <c r="E57" s="2" t="s">
        <v>391</v>
      </c>
      <c r="F57" s="3" t="s">
        <v>10</v>
      </c>
      <c r="G57" s="1">
        <v>350</v>
      </c>
      <c r="H57" s="22"/>
      <c r="I57" s="21" t="str">
        <f t="shared" si="0"/>
        <v/>
      </c>
      <c r="J57" s="12"/>
    </row>
    <row r="58" spans="1:10" x14ac:dyDescent="0.2">
      <c r="A58" s="31">
        <v>53</v>
      </c>
      <c r="B58" s="2" t="s">
        <v>58</v>
      </c>
      <c r="C58" s="9" t="s">
        <v>344</v>
      </c>
      <c r="D58" s="2" t="s">
        <v>8</v>
      </c>
      <c r="E58" s="2" t="s">
        <v>59</v>
      </c>
      <c r="F58" s="3" t="s">
        <v>10</v>
      </c>
      <c r="G58" s="3">
        <v>350</v>
      </c>
      <c r="H58" s="22"/>
      <c r="I58" s="21" t="str">
        <f t="shared" si="0"/>
        <v/>
      </c>
      <c r="J58" s="12"/>
    </row>
    <row r="59" spans="1:10" x14ac:dyDescent="0.2">
      <c r="A59" s="31">
        <v>54</v>
      </c>
      <c r="B59" s="2" t="s">
        <v>274</v>
      </c>
      <c r="C59" s="9" t="s">
        <v>344</v>
      </c>
      <c r="D59" s="2" t="s">
        <v>8</v>
      </c>
      <c r="E59" s="2"/>
      <c r="F59" s="3" t="s">
        <v>23</v>
      </c>
      <c r="G59" s="3">
        <v>600</v>
      </c>
      <c r="H59" s="22"/>
      <c r="I59" s="21" t="str">
        <f t="shared" si="0"/>
        <v/>
      </c>
      <c r="J59" s="12"/>
    </row>
    <row r="60" spans="1:10" x14ac:dyDescent="0.2">
      <c r="A60" s="31">
        <v>55</v>
      </c>
      <c r="B60" s="2" t="s">
        <v>275</v>
      </c>
      <c r="C60" s="9" t="s">
        <v>344</v>
      </c>
      <c r="D60" s="2" t="s">
        <v>8</v>
      </c>
      <c r="E60" s="2"/>
      <c r="F60" s="3" t="s">
        <v>23</v>
      </c>
      <c r="G60" s="3">
        <v>1200</v>
      </c>
      <c r="H60" s="22"/>
      <c r="I60" s="21" t="str">
        <f t="shared" si="0"/>
        <v/>
      </c>
      <c r="J60" s="12"/>
    </row>
    <row r="61" spans="1:10" x14ac:dyDescent="0.2">
      <c r="A61" s="31">
        <v>56</v>
      </c>
      <c r="B61" s="2" t="s">
        <v>389</v>
      </c>
      <c r="C61" s="9" t="s">
        <v>344</v>
      </c>
      <c r="D61" s="2" t="s">
        <v>8</v>
      </c>
      <c r="E61" s="2"/>
      <c r="F61" s="3" t="s">
        <v>23</v>
      </c>
      <c r="G61" s="3">
        <v>500</v>
      </c>
      <c r="H61" s="22"/>
      <c r="I61" s="21" t="str">
        <f t="shared" si="0"/>
        <v/>
      </c>
      <c r="J61" s="12"/>
    </row>
    <row r="62" spans="1:10" x14ac:dyDescent="0.2">
      <c r="A62" s="31">
        <v>57</v>
      </c>
      <c r="B62" s="2" t="s">
        <v>393</v>
      </c>
      <c r="C62" s="9" t="s">
        <v>344</v>
      </c>
      <c r="D62" s="2" t="s">
        <v>8</v>
      </c>
      <c r="E62" s="2"/>
      <c r="F62" s="3" t="s">
        <v>23</v>
      </c>
      <c r="G62" s="3">
        <v>500</v>
      </c>
      <c r="H62" s="22"/>
      <c r="I62" s="21" t="str">
        <f t="shared" si="0"/>
        <v/>
      </c>
      <c r="J62" s="12"/>
    </row>
    <row r="63" spans="1:10" x14ac:dyDescent="0.2">
      <c r="A63" s="31">
        <v>58</v>
      </c>
      <c r="B63" s="2" t="s">
        <v>392</v>
      </c>
      <c r="C63" s="9" t="s">
        <v>344</v>
      </c>
      <c r="D63" s="2" t="s">
        <v>8</v>
      </c>
      <c r="E63" s="2"/>
      <c r="F63" s="3" t="s">
        <v>23</v>
      </c>
      <c r="G63" s="3">
        <v>100</v>
      </c>
      <c r="H63" s="22"/>
      <c r="I63" s="21" t="str">
        <f t="shared" si="0"/>
        <v/>
      </c>
      <c r="J63" s="12"/>
    </row>
    <row r="64" spans="1:10" x14ac:dyDescent="0.2">
      <c r="A64" s="31">
        <v>59</v>
      </c>
      <c r="B64" s="2" t="s">
        <v>346</v>
      </c>
      <c r="C64" s="9" t="s">
        <v>344</v>
      </c>
      <c r="D64" s="2" t="s">
        <v>8</v>
      </c>
      <c r="E64" s="2"/>
      <c r="F64" s="3" t="s">
        <v>10</v>
      </c>
      <c r="G64" s="3">
        <v>50</v>
      </c>
      <c r="H64" s="22"/>
      <c r="I64" s="21" t="str">
        <f t="shared" si="0"/>
        <v/>
      </c>
      <c r="J64" s="12"/>
    </row>
    <row r="65" spans="1:10" x14ac:dyDescent="0.2">
      <c r="A65" s="31">
        <v>60</v>
      </c>
      <c r="B65" s="2" t="s">
        <v>347</v>
      </c>
      <c r="C65" s="9" t="s">
        <v>344</v>
      </c>
      <c r="D65" s="2" t="s">
        <v>8</v>
      </c>
      <c r="E65" s="2"/>
      <c r="F65" s="3" t="s">
        <v>10</v>
      </c>
      <c r="G65" s="3">
        <v>50</v>
      </c>
      <c r="H65" s="22"/>
      <c r="I65" s="21" t="str">
        <f t="shared" si="0"/>
        <v/>
      </c>
      <c r="J65" s="12"/>
    </row>
    <row r="66" spans="1:10" x14ac:dyDescent="0.2">
      <c r="A66" s="31">
        <v>61</v>
      </c>
      <c r="B66" s="2" t="s">
        <v>348</v>
      </c>
      <c r="C66" s="9" t="s">
        <v>344</v>
      </c>
      <c r="D66" s="2" t="s">
        <v>8</v>
      </c>
      <c r="E66" s="2"/>
      <c r="F66" s="3" t="s">
        <v>10</v>
      </c>
      <c r="G66" s="3">
        <v>50</v>
      </c>
      <c r="H66" s="22"/>
      <c r="I66" s="21" t="str">
        <f t="shared" si="0"/>
        <v/>
      </c>
      <c r="J66" s="12"/>
    </row>
    <row r="67" spans="1:10" x14ac:dyDescent="0.2">
      <c r="A67" s="31">
        <v>62</v>
      </c>
      <c r="B67" s="2" t="s">
        <v>278</v>
      </c>
      <c r="C67" s="9" t="s">
        <v>344</v>
      </c>
      <c r="D67" s="2" t="s">
        <v>8</v>
      </c>
      <c r="E67" s="2" t="s">
        <v>279</v>
      </c>
      <c r="F67" s="3" t="s">
        <v>10</v>
      </c>
      <c r="G67" s="3">
        <v>75</v>
      </c>
      <c r="H67" s="22"/>
      <c r="I67" s="21" t="str">
        <f t="shared" si="0"/>
        <v/>
      </c>
      <c r="J67" s="12"/>
    </row>
    <row r="68" spans="1:10" x14ac:dyDescent="0.2">
      <c r="A68" s="31">
        <v>63</v>
      </c>
      <c r="B68" s="2" t="s">
        <v>282</v>
      </c>
      <c r="C68" s="9" t="s">
        <v>344</v>
      </c>
      <c r="D68" s="2" t="s">
        <v>8</v>
      </c>
      <c r="E68" s="2" t="s">
        <v>280</v>
      </c>
      <c r="F68" s="3" t="s">
        <v>10</v>
      </c>
      <c r="G68" s="3">
        <v>75</v>
      </c>
      <c r="H68" s="22"/>
      <c r="I68" s="21" t="str">
        <f t="shared" si="0"/>
        <v/>
      </c>
      <c r="J68" s="12"/>
    </row>
    <row r="69" spans="1:10" x14ac:dyDescent="0.2">
      <c r="A69" s="31">
        <v>64</v>
      </c>
      <c r="B69" s="2" t="s">
        <v>283</v>
      </c>
      <c r="C69" s="9" t="s">
        <v>344</v>
      </c>
      <c r="D69" s="2" t="s">
        <v>8</v>
      </c>
      <c r="E69" s="2" t="s">
        <v>281</v>
      </c>
      <c r="F69" s="3" t="s">
        <v>10</v>
      </c>
      <c r="G69" s="3">
        <v>75</v>
      </c>
      <c r="H69" s="22"/>
      <c r="I69" s="21" t="str">
        <f t="shared" si="0"/>
        <v/>
      </c>
      <c r="J69" s="12"/>
    </row>
    <row r="70" spans="1:10" ht="14.25" customHeight="1" x14ac:dyDescent="0.2">
      <c r="A70" s="92" t="s">
        <v>253</v>
      </c>
      <c r="B70" s="92"/>
      <c r="C70" s="92"/>
      <c r="D70" s="92"/>
      <c r="E70" s="92"/>
      <c r="F70" s="92"/>
      <c r="G70" s="92"/>
      <c r="H70" s="57"/>
      <c r="I70" s="68">
        <f>SUM(I6:I69)</f>
        <v>0</v>
      </c>
      <c r="J70" s="12"/>
    </row>
    <row r="71" spans="1:10" ht="14.25" hidden="1" customHeight="1" x14ac:dyDescent="0.2">
      <c r="A71" s="83"/>
      <c r="B71" s="84"/>
      <c r="C71" s="84"/>
      <c r="D71" s="84"/>
      <c r="E71" s="84"/>
      <c r="F71" s="84"/>
      <c r="G71" s="85"/>
      <c r="H71" s="58"/>
      <c r="I71" s="45"/>
      <c r="J71" s="59"/>
    </row>
    <row r="72" spans="1:10" ht="15.75" customHeight="1" x14ac:dyDescent="0.2">
      <c r="A72" s="72" t="s">
        <v>60</v>
      </c>
      <c r="B72" s="73"/>
      <c r="C72" s="73"/>
      <c r="D72" s="73"/>
      <c r="E72" s="73"/>
      <c r="F72" s="73"/>
      <c r="G72" s="73"/>
      <c r="H72" s="73"/>
      <c r="I72" s="73"/>
      <c r="J72" s="74"/>
    </row>
    <row r="73" spans="1:10" ht="14.25" customHeight="1" x14ac:dyDescent="0.2">
      <c r="A73" s="31">
        <v>1</v>
      </c>
      <c r="B73" s="4" t="s">
        <v>489</v>
      </c>
      <c r="C73" s="10" t="s">
        <v>344</v>
      </c>
      <c r="D73" s="2" t="s">
        <v>158</v>
      </c>
      <c r="E73" s="2"/>
      <c r="F73" s="3" t="s">
        <v>23</v>
      </c>
      <c r="G73" s="3">
        <v>400</v>
      </c>
      <c r="H73" s="22"/>
      <c r="I73" s="37" t="str">
        <f>IF(H73&lt;&gt;"",($G73*H73),"")</f>
        <v/>
      </c>
      <c r="J73" s="12"/>
    </row>
    <row r="74" spans="1:10" ht="14.25" customHeight="1" x14ac:dyDescent="0.2">
      <c r="A74" s="31">
        <v>2</v>
      </c>
      <c r="B74" s="4" t="s">
        <v>345</v>
      </c>
      <c r="C74" s="10" t="s">
        <v>344</v>
      </c>
      <c r="D74" s="2" t="s">
        <v>8</v>
      </c>
      <c r="E74" s="2"/>
      <c r="F74" s="3" t="s">
        <v>23</v>
      </c>
      <c r="G74" s="3">
        <v>500</v>
      </c>
      <c r="H74" s="22"/>
      <c r="I74" s="37" t="str">
        <f t="shared" ref="I74:I131" si="1">IF(H74&lt;&gt;"",($G74*H74),"")</f>
        <v/>
      </c>
      <c r="J74" s="12"/>
    </row>
    <row r="75" spans="1:10" ht="14.25" customHeight="1" x14ac:dyDescent="0.2">
      <c r="A75" s="31">
        <v>3</v>
      </c>
      <c r="B75" s="2" t="s">
        <v>61</v>
      </c>
      <c r="C75" s="9" t="s">
        <v>344</v>
      </c>
      <c r="D75" s="2" t="s">
        <v>8</v>
      </c>
      <c r="E75" s="2"/>
      <c r="F75" s="3" t="s">
        <v>23</v>
      </c>
      <c r="G75" s="3">
        <v>700</v>
      </c>
      <c r="H75" s="22"/>
      <c r="I75" s="37" t="str">
        <f t="shared" si="1"/>
        <v/>
      </c>
      <c r="J75" s="12"/>
    </row>
    <row r="76" spans="1:10" ht="14.25" customHeight="1" x14ac:dyDescent="0.2">
      <c r="A76" s="31">
        <v>4</v>
      </c>
      <c r="B76" s="2" t="s">
        <v>445</v>
      </c>
      <c r="C76" s="9" t="s">
        <v>344</v>
      </c>
      <c r="D76" s="2" t="s">
        <v>8</v>
      </c>
      <c r="E76" s="2"/>
      <c r="F76" s="3" t="s">
        <v>23</v>
      </c>
      <c r="G76" s="3">
        <v>50</v>
      </c>
      <c r="H76" s="22"/>
      <c r="I76" s="37" t="str">
        <f t="shared" si="1"/>
        <v/>
      </c>
      <c r="J76" s="12"/>
    </row>
    <row r="77" spans="1:10" ht="14.25" customHeight="1" x14ac:dyDescent="0.2">
      <c r="A77" s="31">
        <v>5</v>
      </c>
      <c r="B77" s="2" t="s">
        <v>491</v>
      </c>
      <c r="C77" s="9" t="s">
        <v>344</v>
      </c>
      <c r="D77" s="2" t="s">
        <v>8</v>
      </c>
      <c r="E77" s="2"/>
      <c r="F77" s="3" t="s">
        <v>23</v>
      </c>
      <c r="G77" s="3">
        <v>50</v>
      </c>
      <c r="H77" s="22"/>
      <c r="I77" s="37" t="str">
        <f t="shared" si="1"/>
        <v/>
      </c>
      <c r="J77" s="12"/>
    </row>
    <row r="78" spans="1:10" ht="14.25" customHeight="1" x14ac:dyDescent="0.2">
      <c r="A78" s="31">
        <v>6</v>
      </c>
      <c r="B78" s="2" t="s">
        <v>492</v>
      </c>
      <c r="C78" s="9" t="s">
        <v>344</v>
      </c>
      <c r="D78" s="2" t="s">
        <v>63</v>
      </c>
      <c r="E78" s="2"/>
      <c r="F78" s="3" t="s">
        <v>23</v>
      </c>
      <c r="G78" s="3">
        <v>500</v>
      </c>
      <c r="H78" s="22"/>
      <c r="I78" s="37" t="str">
        <f t="shared" si="1"/>
        <v/>
      </c>
      <c r="J78" s="12"/>
    </row>
    <row r="79" spans="1:10" ht="14.25" customHeight="1" x14ac:dyDescent="0.2">
      <c r="A79" s="31">
        <v>7</v>
      </c>
      <c r="B79" s="2" t="s">
        <v>64</v>
      </c>
      <c r="C79" s="9" t="s">
        <v>344</v>
      </c>
      <c r="D79" s="2" t="s">
        <v>65</v>
      </c>
      <c r="E79" s="2"/>
      <c r="F79" s="3" t="s">
        <v>23</v>
      </c>
      <c r="G79" s="3">
        <v>250</v>
      </c>
      <c r="H79" s="22"/>
      <c r="I79" s="37" t="str">
        <f t="shared" si="1"/>
        <v/>
      </c>
      <c r="J79" s="12"/>
    </row>
    <row r="80" spans="1:10" ht="14.25" customHeight="1" x14ac:dyDescent="0.2">
      <c r="A80" s="31">
        <v>8</v>
      </c>
      <c r="B80" s="2" t="s">
        <v>66</v>
      </c>
      <c r="C80" s="9" t="s">
        <v>344</v>
      </c>
      <c r="D80" s="2" t="s">
        <v>65</v>
      </c>
      <c r="E80" s="2"/>
      <c r="F80" s="3" t="s">
        <v>23</v>
      </c>
      <c r="G80" s="3">
        <v>40</v>
      </c>
      <c r="H80" s="22"/>
      <c r="I80" s="37" t="str">
        <f t="shared" si="1"/>
        <v/>
      </c>
      <c r="J80" s="12"/>
    </row>
    <row r="81" spans="1:10" ht="14.25" customHeight="1" x14ac:dyDescent="0.2">
      <c r="A81" s="31">
        <v>9</v>
      </c>
      <c r="B81" s="2" t="s">
        <v>394</v>
      </c>
      <c r="C81" s="9" t="s">
        <v>344</v>
      </c>
      <c r="D81" s="2" t="s">
        <v>65</v>
      </c>
      <c r="E81" s="2"/>
      <c r="F81" s="3" t="s">
        <v>23</v>
      </c>
      <c r="G81" s="3">
        <v>60</v>
      </c>
      <c r="H81" s="22"/>
      <c r="I81" s="37" t="str">
        <f t="shared" si="1"/>
        <v/>
      </c>
      <c r="J81" s="12"/>
    </row>
    <row r="82" spans="1:10" ht="14.25" customHeight="1" x14ac:dyDescent="0.2">
      <c r="A82" s="31">
        <v>10</v>
      </c>
      <c r="B82" s="2" t="s">
        <v>67</v>
      </c>
      <c r="C82" s="9" t="s">
        <v>344</v>
      </c>
      <c r="D82" s="2" t="s">
        <v>8</v>
      </c>
      <c r="E82" s="2"/>
      <c r="F82" s="3" t="s">
        <v>23</v>
      </c>
      <c r="G82" s="3">
        <v>250</v>
      </c>
      <c r="H82" s="22"/>
      <c r="I82" s="37" t="str">
        <f t="shared" si="1"/>
        <v/>
      </c>
      <c r="J82" s="12"/>
    </row>
    <row r="83" spans="1:10" ht="14.25" customHeight="1" x14ac:dyDescent="0.2">
      <c r="A83" s="31">
        <v>11</v>
      </c>
      <c r="B83" s="2" t="s">
        <v>68</v>
      </c>
      <c r="C83" s="9" t="s">
        <v>344</v>
      </c>
      <c r="D83" s="2" t="s">
        <v>8</v>
      </c>
      <c r="E83" s="2"/>
      <c r="F83" s="3" t="s">
        <v>23</v>
      </c>
      <c r="G83" s="3">
        <v>220</v>
      </c>
      <c r="H83" s="22"/>
      <c r="I83" s="37" t="str">
        <f t="shared" si="1"/>
        <v/>
      </c>
      <c r="J83" s="12"/>
    </row>
    <row r="84" spans="1:10" ht="14.25" customHeight="1" x14ac:dyDescent="0.2">
      <c r="A84" s="31">
        <v>12</v>
      </c>
      <c r="B84" s="2" t="s">
        <v>69</v>
      </c>
      <c r="C84" s="9" t="s">
        <v>344</v>
      </c>
      <c r="D84" s="2" t="s">
        <v>8</v>
      </c>
      <c r="E84" s="71" t="s">
        <v>484</v>
      </c>
      <c r="F84" s="3" t="s">
        <v>10</v>
      </c>
      <c r="G84" s="3">
        <v>50</v>
      </c>
      <c r="H84" s="22"/>
      <c r="I84" s="37" t="str">
        <f t="shared" si="1"/>
        <v/>
      </c>
      <c r="J84" s="12"/>
    </row>
    <row r="85" spans="1:10" ht="14.25" customHeight="1" x14ac:dyDescent="0.2">
      <c r="A85" s="31">
        <v>13</v>
      </c>
      <c r="B85" s="2" t="s">
        <v>395</v>
      </c>
      <c r="C85" s="9" t="s">
        <v>344</v>
      </c>
      <c r="D85" s="2" t="s">
        <v>8</v>
      </c>
      <c r="E85" s="2"/>
      <c r="F85" s="3" t="s">
        <v>23</v>
      </c>
      <c r="G85" s="3">
        <v>250</v>
      </c>
      <c r="H85" s="22"/>
      <c r="I85" s="37" t="str">
        <f t="shared" si="1"/>
        <v/>
      </c>
      <c r="J85" s="12"/>
    </row>
    <row r="86" spans="1:10" ht="14.25" customHeight="1" x14ac:dyDescent="0.2">
      <c r="A86" s="31">
        <v>14</v>
      </c>
      <c r="B86" s="2" t="s">
        <v>225</v>
      </c>
      <c r="C86" s="9" t="s">
        <v>344</v>
      </c>
      <c r="D86" s="2" t="s">
        <v>226</v>
      </c>
      <c r="E86" s="2"/>
      <c r="F86" s="3" t="s">
        <v>23</v>
      </c>
      <c r="G86" s="3">
        <v>250</v>
      </c>
      <c r="H86" s="22"/>
      <c r="I86" s="37" t="str">
        <f t="shared" si="1"/>
        <v/>
      </c>
      <c r="J86" s="12"/>
    </row>
    <row r="87" spans="1:10" ht="14.25" customHeight="1" x14ac:dyDescent="0.2">
      <c r="A87" s="31">
        <v>15</v>
      </c>
      <c r="B87" s="2" t="s">
        <v>70</v>
      </c>
      <c r="C87" s="9" t="s">
        <v>344</v>
      </c>
      <c r="D87" s="2" t="s">
        <v>8</v>
      </c>
      <c r="E87" s="2"/>
      <c r="F87" s="3" t="s">
        <v>23</v>
      </c>
      <c r="G87" s="3">
        <v>25</v>
      </c>
      <c r="H87" s="22"/>
      <c r="I87" s="37" t="str">
        <f t="shared" si="1"/>
        <v/>
      </c>
      <c r="J87" s="12"/>
    </row>
    <row r="88" spans="1:10" ht="14.25" customHeight="1" x14ac:dyDescent="0.2">
      <c r="A88" s="31">
        <v>16</v>
      </c>
      <c r="B88" s="2" t="s">
        <v>71</v>
      </c>
      <c r="C88" s="9" t="s">
        <v>344</v>
      </c>
      <c r="D88" s="2" t="s">
        <v>8</v>
      </c>
      <c r="E88" s="2"/>
      <c r="F88" s="3" t="s">
        <v>23</v>
      </c>
      <c r="G88" s="3">
        <v>150</v>
      </c>
      <c r="H88" s="22"/>
      <c r="I88" s="37" t="str">
        <f t="shared" si="1"/>
        <v/>
      </c>
      <c r="J88" s="12"/>
    </row>
    <row r="89" spans="1:10" ht="14.25" customHeight="1" x14ac:dyDescent="0.2">
      <c r="A89" s="31">
        <v>17</v>
      </c>
      <c r="B89" s="2" t="s">
        <v>72</v>
      </c>
      <c r="C89" s="9" t="s">
        <v>344</v>
      </c>
      <c r="D89" s="2" t="s">
        <v>51</v>
      </c>
      <c r="E89" s="2"/>
      <c r="F89" s="3" t="s">
        <v>23</v>
      </c>
      <c r="G89" s="3">
        <v>80</v>
      </c>
      <c r="H89" s="22"/>
      <c r="I89" s="37" t="str">
        <f t="shared" si="1"/>
        <v/>
      </c>
      <c r="J89" s="12"/>
    </row>
    <row r="90" spans="1:10" ht="14.25" customHeight="1" x14ac:dyDescent="0.2">
      <c r="A90" s="31">
        <v>18</v>
      </c>
      <c r="B90" s="2" t="s">
        <v>73</v>
      </c>
      <c r="C90" s="9" t="s">
        <v>344</v>
      </c>
      <c r="D90" s="2" t="s">
        <v>8</v>
      </c>
      <c r="E90" s="2"/>
      <c r="F90" s="3" t="s">
        <v>23</v>
      </c>
      <c r="G90" s="3">
        <v>25</v>
      </c>
      <c r="H90" s="22"/>
      <c r="I90" s="37" t="str">
        <f t="shared" si="1"/>
        <v/>
      </c>
      <c r="J90" s="12"/>
    </row>
    <row r="91" spans="1:10" ht="14.25" customHeight="1" x14ac:dyDescent="0.2">
      <c r="A91" s="31">
        <v>19</v>
      </c>
      <c r="B91" s="2" t="s">
        <v>208</v>
      </c>
      <c r="C91" s="9" t="s">
        <v>344</v>
      </c>
      <c r="D91" s="2" t="s">
        <v>8</v>
      </c>
      <c r="E91" s="2"/>
      <c r="F91" s="3" t="s">
        <v>23</v>
      </c>
      <c r="G91" s="3">
        <v>5</v>
      </c>
      <c r="H91" s="22"/>
      <c r="I91" s="37" t="str">
        <f t="shared" si="1"/>
        <v/>
      </c>
      <c r="J91" s="12"/>
    </row>
    <row r="92" spans="1:10" ht="14.25" customHeight="1" x14ac:dyDescent="0.2">
      <c r="A92" s="31">
        <v>20</v>
      </c>
      <c r="B92" s="2" t="s">
        <v>74</v>
      </c>
      <c r="C92" s="9" t="s">
        <v>344</v>
      </c>
      <c r="D92" s="2" t="s">
        <v>8</v>
      </c>
      <c r="E92" s="2"/>
      <c r="F92" s="3" t="s">
        <v>23</v>
      </c>
      <c r="G92" s="3">
        <v>120</v>
      </c>
      <c r="H92" s="22"/>
      <c r="I92" s="37" t="str">
        <f t="shared" si="1"/>
        <v/>
      </c>
      <c r="J92" s="12"/>
    </row>
    <row r="93" spans="1:10" ht="14.25" customHeight="1" x14ac:dyDescent="0.2">
      <c r="A93" s="31">
        <v>21</v>
      </c>
      <c r="B93" s="2" t="s">
        <v>75</v>
      </c>
      <c r="C93" s="9" t="s">
        <v>344</v>
      </c>
      <c r="D93" s="2" t="s">
        <v>8</v>
      </c>
      <c r="E93" s="2"/>
      <c r="F93" s="3" t="s">
        <v>23</v>
      </c>
      <c r="G93" s="3">
        <v>160</v>
      </c>
      <c r="H93" s="22"/>
      <c r="I93" s="37" t="str">
        <f t="shared" si="1"/>
        <v/>
      </c>
      <c r="J93" s="12"/>
    </row>
    <row r="94" spans="1:10" ht="14.25" customHeight="1" x14ac:dyDescent="0.2">
      <c r="A94" s="31">
        <v>22</v>
      </c>
      <c r="B94" s="2" t="s">
        <v>76</v>
      </c>
      <c r="C94" s="9" t="s">
        <v>344</v>
      </c>
      <c r="D94" s="2" t="s">
        <v>8</v>
      </c>
      <c r="E94" s="2"/>
      <c r="F94" s="3" t="s">
        <v>23</v>
      </c>
      <c r="G94" s="3">
        <v>1200</v>
      </c>
      <c r="H94" s="22"/>
      <c r="I94" s="37" t="str">
        <f t="shared" si="1"/>
        <v/>
      </c>
      <c r="J94" s="12"/>
    </row>
    <row r="95" spans="1:10" ht="14.25" customHeight="1" x14ac:dyDescent="0.2">
      <c r="A95" s="31">
        <v>23</v>
      </c>
      <c r="B95" s="2" t="s">
        <v>77</v>
      </c>
      <c r="C95" s="9" t="s">
        <v>344</v>
      </c>
      <c r="D95" s="2" t="s">
        <v>8</v>
      </c>
      <c r="E95" s="2"/>
      <c r="F95" s="3" t="s">
        <v>23</v>
      </c>
      <c r="G95" s="3">
        <v>30</v>
      </c>
      <c r="H95" s="22"/>
      <c r="I95" s="37" t="str">
        <f t="shared" si="1"/>
        <v/>
      </c>
      <c r="J95" s="12"/>
    </row>
    <row r="96" spans="1:10" ht="14.25" customHeight="1" x14ac:dyDescent="0.2">
      <c r="A96" s="31">
        <v>24</v>
      </c>
      <c r="B96" s="2" t="s">
        <v>333</v>
      </c>
      <c r="C96" s="9" t="s">
        <v>344</v>
      </c>
      <c r="D96" s="2" t="s">
        <v>78</v>
      </c>
      <c r="E96" s="2" t="s">
        <v>332</v>
      </c>
      <c r="F96" s="3" t="s">
        <v>10</v>
      </c>
      <c r="G96" s="3">
        <v>42</v>
      </c>
      <c r="H96" s="22"/>
      <c r="I96" s="37" t="str">
        <f t="shared" si="1"/>
        <v/>
      </c>
      <c r="J96" s="12"/>
    </row>
    <row r="97" spans="1:10" ht="14.25" customHeight="1" x14ac:dyDescent="0.2">
      <c r="A97" s="31">
        <v>25</v>
      </c>
      <c r="B97" s="2" t="s">
        <v>334</v>
      </c>
      <c r="C97" s="9" t="s">
        <v>344</v>
      </c>
      <c r="D97" s="2" t="s">
        <v>78</v>
      </c>
      <c r="E97" s="2" t="s">
        <v>332</v>
      </c>
      <c r="F97" s="3" t="s">
        <v>10</v>
      </c>
      <c r="G97" s="3">
        <v>280</v>
      </c>
      <c r="H97" s="22"/>
      <c r="I97" s="37" t="str">
        <f t="shared" si="1"/>
        <v/>
      </c>
      <c r="J97" s="12"/>
    </row>
    <row r="98" spans="1:10" ht="14.25" customHeight="1" x14ac:dyDescent="0.2">
      <c r="A98" s="31">
        <v>26</v>
      </c>
      <c r="B98" s="2" t="s">
        <v>335</v>
      </c>
      <c r="C98" s="9" t="s">
        <v>344</v>
      </c>
      <c r="D98" s="2" t="s">
        <v>78</v>
      </c>
      <c r="E98" s="2" t="s">
        <v>332</v>
      </c>
      <c r="F98" s="3" t="s">
        <v>10</v>
      </c>
      <c r="G98" s="3">
        <v>200</v>
      </c>
      <c r="H98" s="22"/>
      <c r="I98" s="37" t="str">
        <f t="shared" si="1"/>
        <v/>
      </c>
      <c r="J98" s="12"/>
    </row>
    <row r="99" spans="1:10" ht="14.25" customHeight="1" x14ac:dyDescent="0.2">
      <c r="A99" s="31">
        <v>27</v>
      </c>
      <c r="B99" s="2" t="s">
        <v>336</v>
      </c>
      <c r="C99" s="9" t="s">
        <v>344</v>
      </c>
      <c r="D99" s="2" t="s">
        <v>78</v>
      </c>
      <c r="E99" s="2" t="s">
        <v>332</v>
      </c>
      <c r="F99" s="3" t="s">
        <v>10</v>
      </c>
      <c r="G99" s="3">
        <v>200</v>
      </c>
      <c r="H99" s="22"/>
      <c r="I99" s="37" t="str">
        <f t="shared" si="1"/>
        <v/>
      </c>
      <c r="J99" s="12"/>
    </row>
    <row r="100" spans="1:10" ht="14.25" customHeight="1" x14ac:dyDescent="0.2">
      <c r="A100" s="31">
        <v>28</v>
      </c>
      <c r="B100" s="2" t="s">
        <v>337</v>
      </c>
      <c r="C100" s="9" t="s">
        <v>344</v>
      </c>
      <c r="D100" s="2" t="s">
        <v>78</v>
      </c>
      <c r="E100" s="2" t="s">
        <v>332</v>
      </c>
      <c r="F100" s="3" t="s">
        <v>10</v>
      </c>
      <c r="G100" s="3">
        <v>70</v>
      </c>
      <c r="H100" s="22"/>
      <c r="I100" s="37" t="str">
        <f t="shared" si="1"/>
        <v/>
      </c>
      <c r="J100" s="12"/>
    </row>
    <row r="101" spans="1:10" ht="14.25" customHeight="1" x14ac:dyDescent="0.2">
      <c r="A101" s="31">
        <v>29</v>
      </c>
      <c r="B101" s="2" t="s">
        <v>338</v>
      </c>
      <c r="C101" s="9" t="s">
        <v>344</v>
      </c>
      <c r="D101" s="2" t="s">
        <v>78</v>
      </c>
      <c r="E101" s="71" t="s">
        <v>332</v>
      </c>
      <c r="F101" s="3" t="s">
        <v>10</v>
      </c>
      <c r="G101" s="3">
        <v>50</v>
      </c>
      <c r="H101" s="22"/>
      <c r="I101" s="37" t="str">
        <f t="shared" si="1"/>
        <v/>
      </c>
      <c r="J101" s="12"/>
    </row>
    <row r="102" spans="1:10" ht="14.25" customHeight="1" x14ac:dyDescent="0.2">
      <c r="A102" s="31">
        <v>30</v>
      </c>
      <c r="B102" s="2" t="s">
        <v>79</v>
      </c>
      <c r="C102" s="9" t="s">
        <v>344</v>
      </c>
      <c r="D102" s="2" t="s">
        <v>8</v>
      </c>
      <c r="E102" s="2"/>
      <c r="F102" s="3" t="s">
        <v>23</v>
      </c>
      <c r="G102" s="3">
        <v>22000</v>
      </c>
      <c r="H102" s="22"/>
      <c r="I102" s="37" t="str">
        <f t="shared" si="1"/>
        <v/>
      </c>
      <c r="J102" s="12"/>
    </row>
    <row r="103" spans="1:10" ht="14.25" customHeight="1" x14ac:dyDescent="0.2">
      <c r="A103" s="31">
        <v>31</v>
      </c>
      <c r="B103" s="2" t="s">
        <v>80</v>
      </c>
      <c r="C103" s="9" t="s">
        <v>344</v>
      </c>
      <c r="D103" s="2" t="s">
        <v>81</v>
      </c>
      <c r="E103" s="2" t="s">
        <v>82</v>
      </c>
      <c r="F103" s="3" t="s">
        <v>23</v>
      </c>
      <c r="G103" s="3">
        <v>3</v>
      </c>
      <c r="H103" s="22"/>
      <c r="I103" s="37" t="str">
        <f t="shared" si="1"/>
        <v/>
      </c>
      <c r="J103" s="12"/>
    </row>
    <row r="104" spans="1:10" ht="14.25" customHeight="1" x14ac:dyDescent="0.2">
      <c r="A104" s="31">
        <v>32</v>
      </c>
      <c r="B104" s="2" t="s">
        <v>83</v>
      </c>
      <c r="C104" s="9" t="s">
        <v>344</v>
      </c>
      <c r="D104" s="2" t="s">
        <v>81</v>
      </c>
      <c r="E104" s="2" t="s">
        <v>84</v>
      </c>
      <c r="F104" s="3" t="s">
        <v>23</v>
      </c>
      <c r="G104" s="3">
        <v>2</v>
      </c>
      <c r="H104" s="22"/>
      <c r="I104" s="37" t="str">
        <f t="shared" si="1"/>
        <v/>
      </c>
      <c r="J104" s="12"/>
    </row>
    <row r="105" spans="1:10" ht="14.25" customHeight="1" x14ac:dyDescent="0.2">
      <c r="A105" s="31">
        <v>33</v>
      </c>
      <c r="B105" s="2" t="s">
        <v>85</v>
      </c>
      <c r="C105" s="9" t="s">
        <v>344</v>
      </c>
      <c r="D105" s="2" t="s">
        <v>62</v>
      </c>
      <c r="E105" s="2" t="s">
        <v>86</v>
      </c>
      <c r="F105" s="3" t="s">
        <v>23</v>
      </c>
      <c r="G105" s="3">
        <v>15</v>
      </c>
      <c r="H105" s="22"/>
      <c r="I105" s="37" t="str">
        <f t="shared" si="1"/>
        <v/>
      </c>
      <c r="J105" s="12"/>
    </row>
    <row r="106" spans="1:10" ht="14.25" customHeight="1" x14ac:dyDescent="0.2">
      <c r="A106" s="31">
        <v>34</v>
      </c>
      <c r="B106" s="2" t="s">
        <v>87</v>
      </c>
      <c r="C106" s="9" t="s">
        <v>344</v>
      </c>
      <c r="D106" s="2" t="s">
        <v>62</v>
      </c>
      <c r="E106" s="2" t="s">
        <v>88</v>
      </c>
      <c r="F106" s="3" t="s">
        <v>23</v>
      </c>
      <c r="G106" s="3">
        <v>10</v>
      </c>
      <c r="H106" s="22"/>
      <c r="I106" s="37" t="str">
        <f t="shared" si="1"/>
        <v/>
      </c>
      <c r="J106" s="12"/>
    </row>
    <row r="107" spans="1:10" ht="14.25" customHeight="1" x14ac:dyDescent="0.2">
      <c r="A107" s="31">
        <v>35</v>
      </c>
      <c r="B107" s="2" t="s">
        <v>89</v>
      </c>
      <c r="C107" s="9" t="s">
        <v>344</v>
      </c>
      <c r="D107" s="2" t="s">
        <v>62</v>
      </c>
      <c r="E107" s="2" t="s">
        <v>90</v>
      </c>
      <c r="F107" s="3" t="s">
        <v>23</v>
      </c>
      <c r="G107" s="3">
        <v>3</v>
      </c>
      <c r="H107" s="22"/>
      <c r="I107" s="37" t="str">
        <f t="shared" si="1"/>
        <v/>
      </c>
      <c r="J107" s="12"/>
    </row>
    <row r="108" spans="1:10" ht="14.25" customHeight="1" x14ac:dyDescent="0.2">
      <c r="A108" s="31">
        <v>36</v>
      </c>
      <c r="B108" s="2" t="s">
        <v>91</v>
      </c>
      <c r="C108" s="9" t="s">
        <v>344</v>
      </c>
      <c r="D108" s="2" t="s">
        <v>92</v>
      </c>
      <c r="E108" s="2" t="s">
        <v>93</v>
      </c>
      <c r="F108" s="3" t="s">
        <v>23</v>
      </c>
      <c r="G108" s="3">
        <v>50</v>
      </c>
      <c r="H108" s="22"/>
      <c r="I108" s="37" t="str">
        <f t="shared" si="1"/>
        <v/>
      </c>
      <c r="J108" s="12"/>
    </row>
    <row r="109" spans="1:10" ht="14.25" customHeight="1" x14ac:dyDescent="0.2">
      <c r="A109" s="31">
        <v>37</v>
      </c>
      <c r="B109" s="2" t="s">
        <v>443</v>
      </c>
      <c r="C109" s="9" t="s">
        <v>344</v>
      </c>
      <c r="D109" s="2" t="s">
        <v>62</v>
      </c>
      <c r="E109" s="2" t="s">
        <v>94</v>
      </c>
      <c r="F109" s="3" t="s">
        <v>23</v>
      </c>
      <c r="G109" s="3">
        <v>20</v>
      </c>
      <c r="H109" s="22"/>
      <c r="I109" s="37" t="str">
        <f t="shared" si="1"/>
        <v/>
      </c>
      <c r="J109" s="12"/>
    </row>
    <row r="110" spans="1:10" ht="14.25" customHeight="1" x14ac:dyDescent="0.2">
      <c r="A110" s="31">
        <v>38</v>
      </c>
      <c r="B110" s="2" t="s">
        <v>220</v>
      </c>
      <c r="C110" s="9" t="s">
        <v>344</v>
      </c>
      <c r="D110" s="2" t="s">
        <v>62</v>
      </c>
      <c r="E110" s="71" t="s">
        <v>485</v>
      </c>
      <c r="F110" s="3" t="s">
        <v>23</v>
      </c>
      <c r="G110" s="3">
        <v>10</v>
      </c>
      <c r="H110" s="22"/>
      <c r="I110" s="37" t="str">
        <f t="shared" si="1"/>
        <v/>
      </c>
      <c r="J110" s="12"/>
    </row>
    <row r="111" spans="1:10" ht="14.25" customHeight="1" x14ac:dyDescent="0.2">
      <c r="A111" s="31">
        <v>39</v>
      </c>
      <c r="B111" s="2" t="s">
        <v>95</v>
      </c>
      <c r="C111" s="9" t="s">
        <v>344</v>
      </c>
      <c r="D111" s="2" t="s">
        <v>62</v>
      </c>
      <c r="E111" s="71" t="s">
        <v>486</v>
      </c>
      <c r="F111" s="3" t="s">
        <v>23</v>
      </c>
      <c r="G111" s="3">
        <v>10</v>
      </c>
      <c r="H111" s="22"/>
      <c r="I111" s="37" t="str">
        <f t="shared" si="1"/>
        <v/>
      </c>
      <c r="J111" s="12"/>
    </row>
    <row r="112" spans="1:10" ht="14.25" customHeight="1" x14ac:dyDescent="0.2">
      <c r="A112" s="31">
        <v>40</v>
      </c>
      <c r="B112" s="2" t="s">
        <v>96</v>
      </c>
      <c r="C112" s="9" t="s">
        <v>344</v>
      </c>
      <c r="D112" s="2" t="s">
        <v>62</v>
      </c>
      <c r="E112" s="2" t="s">
        <v>94</v>
      </c>
      <c r="F112" s="3" t="s">
        <v>23</v>
      </c>
      <c r="G112" s="3">
        <v>15</v>
      </c>
      <c r="H112" s="22"/>
      <c r="I112" s="37" t="str">
        <f t="shared" si="1"/>
        <v/>
      </c>
      <c r="J112" s="12"/>
    </row>
    <row r="113" spans="1:10" ht="14.25" customHeight="1" x14ac:dyDescent="0.2">
      <c r="A113" s="31">
        <v>41</v>
      </c>
      <c r="B113" s="2" t="s">
        <v>97</v>
      </c>
      <c r="C113" s="9" t="s">
        <v>344</v>
      </c>
      <c r="D113" s="2" t="s">
        <v>8</v>
      </c>
      <c r="E113" s="2" t="s">
        <v>98</v>
      </c>
      <c r="F113" s="3" t="s">
        <v>23</v>
      </c>
      <c r="G113" s="3">
        <v>50</v>
      </c>
      <c r="H113" s="22"/>
      <c r="I113" s="37" t="str">
        <f t="shared" si="1"/>
        <v/>
      </c>
      <c r="J113" s="12"/>
    </row>
    <row r="114" spans="1:10" ht="14.25" customHeight="1" x14ac:dyDescent="0.2">
      <c r="A114" s="31">
        <v>42</v>
      </c>
      <c r="B114" s="2" t="s">
        <v>493</v>
      </c>
      <c r="C114" s="9" t="s">
        <v>344</v>
      </c>
      <c r="D114" s="2" t="s">
        <v>8</v>
      </c>
      <c r="E114" s="2"/>
      <c r="F114" s="3" t="s">
        <v>23</v>
      </c>
      <c r="G114" s="3">
        <v>100</v>
      </c>
      <c r="H114" s="22"/>
      <c r="I114" s="37" t="str">
        <f t="shared" si="1"/>
        <v/>
      </c>
      <c r="J114" s="12"/>
    </row>
    <row r="115" spans="1:10" ht="14.25" customHeight="1" x14ac:dyDescent="0.2">
      <c r="A115" s="31">
        <v>43</v>
      </c>
      <c r="B115" s="2" t="s">
        <v>99</v>
      </c>
      <c r="C115" s="9" t="s">
        <v>344</v>
      </c>
      <c r="D115" s="2" t="s">
        <v>8</v>
      </c>
      <c r="E115" s="2"/>
      <c r="F115" s="3" t="s">
        <v>23</v>
      </c>
      <c r="G115" s="3">
        <v>500</v>
      </c>
      <c r="H115" s="22"/>
      <c r="I115" s="37" t="str">
        <f t="shared" si="1"/>
        <v/>
      </c>
      <c r="J115" s="12"/>
    </row>
    <row r="116" spans="1:10" ht="14.25" customHeight="1" x14ac:dyDescent="0.2">
      <c r="A116" s="31">
        <v>44</v>
      </c>
      <c r="B116" s="2" t="s">
        <v>100</v>
      </c>
      <c r="C116" s="9" t="s">
        <v>344</v>
      </c>
      <c r="D116" s="2" t="s">
        <v>8</v>
      </c>
      <c r="E116" s="71" t="s">
        <v>487</v>
      </c>
      <c r="F116" s="3" t="s">
        <v>23</v>
      </c>
      <c r="G116" s="3">
        <v>600</v>
      </c>
      <c r="H116" s="22"/>
      <c r="I116" s="37" t="str">
        <f t="shared" si="1"/>
        <v/>
      </c>
      <c r="J116" s="12"/>
    </row>
    <row r="117" spans="1:10" ht="14.25" customHeight="1" x14ac:dyDescent="0.2">
      <c r="A117" s="31">
        <v>45</v>
      </c>
      <c r="B117" s="2" t="s">
        <v>219</v>
      </c>
      <c r="C117" s="9" t="s">
        <v>344</v>
      </c>
      <c r="D117" s="2" t="s">
        <v>8</v>
      </c>
      <c r="E117" s="2" t="s">
        <v>262</v>
      </c>
      <c r="F117" s="3" t="s">
        <v>23</v>
      </c>
      <c r="G117" s="3">
        <v>60</v>
      </c>
      <c r="H117" s="22"/>
      <c r="I117" s="37" t="str">
        <f t="shared" si="1"/>
        <v/>
      </c>
      <c r="J117" s="12"/>
    </row>
    <row r="118" spans="1:10" ht="14.25" customHeight="1" x14ac:dyDescent="0.2">
      <c r="A118" s="31">
        <v>46</v>
      </c>
      <c r="B118" s="2" t="s">
        <v>318</v>
      </c>
      <c r="C118" s="9" t="s">
        <v>344</v>
      </c>
      <c r="D118" s="2" t="s">
        <v>8</v>
      </c>
      <c r="E118" s="2" t="s">
        <v>319</v>
      </c>
      <c r="F118" s="3" t="s">
        <v>23</v>
      </c>
      <c r="G118" s="3">
        <v>50</v>
      </c>
      <c r="H118" s="22"/>
      <c r="I118" s="37" t="str">
        <f t="shared" si="1"/>
        <v/>
      </c>
      <c r="J118" s="26"/>
    </row>
    <row r="119" spans="1:10" ht="20.25" customHeight="1" x14ac:dyDescent="0.2">
      <c r="A119" s="31">
        <v>47</v>
      </c>
      <c r="B119" s="2" t="s">
        <v>320</v>
      </c>
      <c r="C119" s="9" t="s">
        <v>344</v>
      </c>
      <c r="D119" s="2" t="s">
        <v>8</v>
      </c>
      <c r="E119" s="2" t="s">
        <v>321</v>
      </c>
      <c r="F119" s="3" t="s">
        <v>23</v>
      </c>
      <c r="G119" s="3">
        <v>40</v>
      </c>
      <c r="H119" s="27"/>
      <c r="I119" s="37" t="str">
        <f t="shared" si="1"/>
        <v/>
      </c>
      <c r="J119" s="12"/>
    </row>
    <row r="120" spans="1:10" ht="14.25" customHeight="1" x14ac:dyDescent="0.2">
      <c r="A120" s="31">
        <v>48</v>
      </c>
      <c r="B120" s="2" t="s">
        <v>239</v>
      </c>
      <c r="C120" s="9" t="s">
        <v>344</v>
      </c>
      <c r="D120" s="2" t="s">
        <v>8</v>
      </c>
      <c r="E120" s="2"/>
      <c r="F120" s="3" t="s">
        <v>23</v>
      </c>
      <c r="G120" s="3">
        <v>100</v>
      </c>
      <c r="H120" s="12"/>
      <c r="I120" s="37" t="str">
        <f t="shared" si="1"/>
        <v/>
      </c>
      <c r="J120" s="12"/>
    </row>
    <row r="121" spans="1:10" ht="20.25" customHeight="1" x14ac:dyDescent="0.2">
      <c r="A121" s="31">
        <v>49</v>
      </c>
      <c r="B121" s="2" t="s">
        <v>271</v>
      </c>
      <c r="C121" s="9" t="s">
        <v>344</v>
      </c>
      <c r="D121" s="2" t="s">
        <v>8</v>
      </c>
      <c r="E121" s="2" t="s">
        <v>270</v>
      </c>
      <c r="F121" s="3" t="s">
        <v>23</v>
      </c>
      <c r="G121" s="3">
        <v>100</v>
      </c>
      <c r="H121" s="23"/>
      <c r="I121" s="37" t="str">
        <f t="shared" si="1"/>
        <v/>
      </c>
      <c r="J121" s="12"/>
    </row>
    <row r="122" spans="1:10" ht="14.25" customHeight="1" x14ac:dyDescent="0.2">
      <c r="A122" s="31">
        <v>50</v>
      </c>
      <c r="B122" s="2" t="s">
        <v>276</v>
      </c>
      <c r="C122" s="9" t="s">
        <v>344</v>
      </c>
      <c r="D122" s="2" t="s">
        <v>8</v>
      </c>
      <c r="E122" s="2"/>
      <c r="F122" s="3" t="s">
        <v>23</v>
      </c>
      <c r="G122" s="3">
        <v>75</v>
      </c>
      <c r="H122" s="22"/>
      <c r="I122" s="37" t="str">
        <f t="shared" si="1"/>
        <v/>
      </c>
      <c r="J122" s="12"/>
    </row>
    <row r="123" spans="1:10" ht="14.25" customHeight="1" x14ac:dyDescent="0.2">
      <c r="A123" s="31">
        <v>51</v>
      </c>
      <c r="B123" s="2" t="s">
        <v>277</v>
      </c>
      <c r="C123" s="9" t="s">
        <v>344</v>
      </c>
      <c r="D123" s="2" t="s">
        <v>8</v>
      </c>
      <c r="E123" s="2"/>
      <c r="F123" s="3" t="s">
        <v>23</v>
      </c>
      <c r="G123" s="3">
        <v>50</v>
      </c>
      <c r="H123" s="22"/>
      <c r="I123" s="37" t="str">
        <f t="shared" si="1"/>
        <v/>
      </c>
      <c r="J123" s="12"/>
    </row>
    <row r="124" spans="1:10" ht="14.25" customHeight="1" x14ac:dyDescent="0.2">
      <c r="A124" s="31">
        <v>52</v>
      </c>
      <c r="B124" s="2" t="s">
        <v>307</v>
      </c>
      <c r="C124" s="9" t="s">
        <v>344</v>
      </c>
      <c r="D124" s="2" t="s">
        <v>8</v>
      </c>
      <c r="E124" s="2"/>
      <c r="F124" s="3" t="s">
        <v>23</v>
      </c>
      <c r="G124" s="3">
        <v>50</v>
      </c>
      <c r="H124" s="22"/>
      <c r="I124" s="37" t="str">
        <f t="shared" si="1"/>
        <v/>
      </c>
      <c r="J124" s="12"/>
    </row>
    <row r="125" spans="1:10" ht="14.25" customHeight="1" x14ac:dyDescent="0.2">
      <c r="A125" s="31">
        <v>53</v>
      </c>
      <c r="B125" s="2" t="s">
        <v>441</v>
      </c>
      <c r="C125" s="9" t="s">
        <v>344</v>
      </c>
      <c r="D125" s="2" t="s">
        <v>8</v>
      </c>
      <c r="E125" s="2"/>
      <c r="F125" s="3" t="s">
        <v>23</v>
      </c>
      <c r="G125" s="3">
        <v>20</v>
      </c>
      <c r="H125" s="22"/>
      <c r="I125" s="37" t="str">
        <f t="shared" si="1"/>
        <v/>
      </c>
      <c r="J125" s="12"/>
    </row>
    <row r="126" spans="1:10" ht="14.25" customHeight="1" x14ac:dyDescent="0.2">
      <c r="A126" s="31">
        <v>54</v>
      </c>
      <c r="B126" s="2" t="s">
        <v>442</v>
      </c>
      <c r="C126" s="9" t="s">
        <v>344</v>
      </c>
      <c r="D126" s="2" t="s">
        <v>8</v>
      </c>
      <c r="E126" s="2"/>
      <c r="F126" s="3" t="s">
        <v>23</v>
      </c>
      <c r="G126" s="3">
        <v>20</v>
      </c>
      <c r="H126" s="22"/>
      <c r="I126" s="37" t="str">
        <f t="shared" si="1"/>
        <v/>
      </c>
      <c r="J126" s="12"/>
    </row>
    <row r="127" spans="1:10" ht="14.25" customHeight="1" x14ac:dyDescent="0.2">
      <c r="A127" s="31">
        <v>55</v>
      </c>
      <c r="B127" s="2" t="s">
        <v>325</v>
      </c>
      <c r="C127" s="9" t="s">
        <v>344</v>
      </c>
      <c r="D127" s="2" t="s">
        <v>8</v>
      </c>
      <c r="E127" s="2"/>
      <c r="F127" s="3" t="s">
        <v>23</v>
      </c>
      <c r="G127" s="3">
        <v>25</v>
      </c>
      <c r="H127" s="22"/>
      <c r="I127" s="37" t="str">
        <f t="shared" si="1"/>
        <v/>
      </c>
      <c r="J127" s="12"/>
    </row>
    <row r="128" spans="1:10" ht="20.25" customHeight="1" x14ac:dyDescent="0.2">
      <c r="A128" s="31">
        <v>56</v>
      </c>
      <c r="B128" s="2" t="s">
        <v>243</v>
      </c>
      <c r="C128" s="9" t="s">
        <v>344</v>
      </c>
      <c r="D128" s="2" t="s">
        <v>8</v>
      </c>
      <c r="E128" s="2" t="s">
        <v>263</v>
      </c>
      <c r="F128" s="3" t="s">
        <v>10</v>
      </c>
      <c r="G128" s="3">
        <v>50</v>
      </c>
      <c r="H128" s="27"/>
      <c r="I128" s="37" t="str">
        <f t="shared" si="1"/>
        <v/>
      </c>
      <c r="J128" s="12"/>
    </row>
    <row r="129" spans="1:10" ht="20.25" customHeight="1" x14ac:dyDescent="0.2">
      <c r="A129" s="31">
        <v>57</v>
      </c>
      <c r="B129" s="2" t="s">
        <v>454</v>
      </c>
      <c r="C129" s="9" t="s">
        <v>344</v>
      </c>
      <c r="D129" s="2" t="s">
        <v>8</v>
      </c>
      <c r="E129" s="8">
        <v>179400</v>
      </c>
      <c r="F129" s="3" t="s">
        <v>10</v>
      </c>
      <c r="G129" s="3">
        <v>10</v>
      </c>
      <c r="H129" s="27"/>
      <c r="I129" s="37" t="str">
        <f t="shared" si="1"/>
        <v/>
      </c>
      <c r="J129" s="12"/>
    </row>
    <row r="130" spans="1:10" ht="20.25" customHeight="1" x14ac:dyDescent="0.2">
      <c r="A130" s="31">
        <v>58</v>
      </c>
      <c r="B130" s="2" t="s">
        <v>455</v>
      </c>
      <c r="C130" s="9" t="s">
        <v>344</v>
      </c>
      <c r="D130" s="2" t="s">
        <v>8</v>
      </c>
      <c r="E130" s="2" t="s">
        <v>456</v>
      </c>
      <c r="F130" s="3" t="s">
        <v>10</v>
      </c>
      <c r="G130" s="3">
        <v>500</v>
      </c>
      <c r="H130" s="27"/>
      <c r="I130" s="37" t="str">
        <f t="shared" si="1"/>
        <v/>
      </c>
      <c r="J130" s="12"/>
    </row>
    <row r="131" spans="1:10" ht="20.25" customHeight="1" x14ac:dyDescent="0.2">
      <c r="A131" s="31">
        <v>59</v>
      </c>
      <c r="B131" s="2" t="s">
        <v>304</v>
      </c>
      <c r="C131" s="9" t="s">
        <v>344</v>
      </c>
      <c r="D131" s="2" t="s">
        <v>8</v>
      </c>
      <c r="E131" s="2" t="s">
        <v>305</v>
      </c>
      <c r="F131" s="3" t="s">
        <v>23</v>
      </c>
      <c r="G131" s="3">
        <v>30000</v>
      </c>
      <c r="H131" s="27"/>
      <c r="I131" s="37" t="str">
        <f t="shared" si="1"/>
        <v/>
      </c>
      <c r="J131" s="12"/>
    </row>
    <row r="132" spans="1:10" ht="15.75" x14ac:dyDescent="0.2">
      <c r="A132" s="92" t="s">
        <v>254</v>
      </c>
      <c r="B132" s="92"/>
      <c r="C132" s="92"/>
      <c r="D132" s="92"/>
      <c r="E132" s="92"/>
      <c r="F132" s="92"/>
      <c r="G132" s="92"/>
      <c r="H132" s="60"/>
      <c r="I132" s="41">
        <f>SUM(I73:I131)</f>
        <v>0</v>
      </c>
      <c r="J132" s="2"/>
    </row>
    <row r="133" spans="1:10" ht="20.25" hidden="1" customHeight="1" x14ac:dyDescent="0.2">
      <c r="A133" s="83"/>
      <c r="B133" s="84"/>
      <c r="C133" s="84"/>
      <c r="D133" s="84"/>
      <c r="E133" s="84"/>
      <c r="F133" s="84"/>
      <c r="G133" s="85"/>
      <c r="H133" s="61"/>
      <c r="I133" s="44"/>
      <c r="J133" s="59"/>
    </row>
    <row r="134" spans="1:10" ht="15.75" customHeight="1" x14ac:dyDescent="0.2">
      <c r="A134" s="72" t="s">
        <v>101</v>
      </c>
      <c r="B134" s="73"/>
      <c r="C134" s="73"/>
      <c r="D134" s="73"/>
      <c r="E134" s="73"/>
      <c r="F134" s="73"/>
      <c r="G134" s="73"/>
      <c r="H134" s="73"/>
      <c r="I134" s="73"/>
      <c r="J134" s="74"/>
    </row>
    <row r="135" spans="1:10" ht="14.25" customHeight="1" x14ac:dyDescent="0.2">
      <c r="A135" s="31">
        <v>1</v>
      </c>
      <c r="B135" s="2" t="s">
        <v>216</v>
      </c>
      <c r="C135" s="9" t="s">
        <v>344</v>
      </c>
      <c r="D135" s="2" t="s">
        <v>8</v>
      </c>
      <c r="E135" s="2" t="s">
        <v>264</v>
      </c>
      <c r="F135" s="3" t="s">
        <v>10</v>
      </c>
      <c r="G135" s="3">
        <v>4000</v>
      </c>
      <c r="H135" s="22"/>
      <c r="I135" s="38" t="str">
        <f>IF(H135&lt;&gt;"",($G135*H135),"")</f>
        <v/>
      </c>
      <c r="J135" s="12"/>
    </row>
    <row r="136" spans="1:10" ht="20.25" customHeight="1" x14ac:dyDescent="0.2">
      <c r="A136" s="31">
        <v>2</v>
      </c>
      <c r="B136" s="2" t="s">
        <v>215</v>
      </c>
      <c r="C136" s="9" t="s">
        <v>344</v>
      </c>
      <c r="D136" s="2" t="s">
        <v>102</v>
      </c>
      <c r="E136" s="2"/>
      <c r="F136" s="3" t="s">
        <v>10</v>
      </c>
      <c r="G136" s="3">
        <v>4000</v>
      </c>
      <c r="H136" s="23"/>
      <c r="I136" s="38" t="str">
        <f t="shared" ref="I136:I139" si="2">IF(H136&lt;&gt;"",($G136*H136),"")</f>
        <v/>
      </c>
      <c r="J136" s="28"/>
    </row>
    <row r="137" spans="1:10" ht="14.25" customHeight="1" x14ac:dyDescent="0.2">
      <c r="A137" s="31">
        <v>3</v>
      </c>
      <c r="B137" s="2" t="s">
        <v>230</v>
      </c>
      <c r="C137" s="9" t="s">
        <v>344</v>
      </c>
      <c r="D137" s="2" t="s">
        <v>8</v>
      </c>
      <c r="E137" s="2" t="s">
        <v>231</v>
      </c>
      <c r="F137" s="3" t="s">
        <v>10</v>
      </c>
      <c r="G137" s="3">
        <v>100</v>
      </c>
      <c r="H137" s="22"/>
      <c r="I137" s="38" t="str">
        <f t="shared" si="2"/>
        <v/>
      </c>
      <c r="J137" s="12"/>
    </row>
    <row r="138" spans="1:10" ht="14.25" customHeight="1" x14ac:dyDescent="0.2">
      <c r="A138" s="31">
        <v>4</v>
      </c>
      <c r="B138" s="2" t="s">
        <v>217</v>
      </c>
      <c r="C138" s="9" t="s">
        <v>344</v>
      </c>
      <c r="D138" s="2" t="s">
        <v>8</v>
      </c>
      <c r="E138" s="2" t="s">
        <v>265</v>
      </c>
      <c r="F138" s="3" t="s">
        <v>23</v>
      </c>
      <c r="G138" s="3">
        <v>4000</v>
      </c>
      <c r="H138" s="22"/>
      <c r="I138" s="38" t="str">
        <f t="shared" si="2"/>
        <v/>
      </c>
      <c r="J138" s="12"/>
    </row>
    <row r="139" spans="1:10" ht="14.25" customHeight="1" x14ac:dyDescent="0.2">
      <c r="A139" s="31">
        <v>5</v>
      </c>
      <c r="B139" s="2" t="s">
        <v>218</v>
      </c>
      <c r="C139" s="9" t="s">
        <v>344</v>
      </c>
      <c r="D139" s="2" t="s">
        <v>8</v>
      </c>
      <c r="E139" s="2" t="s">
        <v>266</v>
      </c>
      <c r="F139" s="3" t="s">
        <v>23</v>
      </c>
      <c r="G139" s="3">
        <v>200</v>
      </c>
      <c r="H139" s="22"/>
      <c r="I139" s="38" t="str">
        <f t="shared" si="2"/>
        <v/>
      </c>
      <c r="J139" s="12"/>
    </row>
    <row r="140" spans="1:10" ht="14.25" customHeight="1" x14ac:dyDescent="0.2">
      <c r="A140" s="92" t="s">
        <v>255</v>
      </c>
      <c r="B140" s="92"/>
      <c r="C140" s="92"/>
      <c r="D140" s="92"/>
      <c r="E140" s="92"/>
      <c r="F140" s="92"/>
      <c r="G140" s="92"/>
      <c r="H140" s="57"/>
      <c r="I140" s="41">
        <f>SUM(I135:I139)</f>
        <v>0</v>
      </c>
      <c r="J140" s="2"/>
    </row>
    <row r="141" spans="1:10" ht="14.25" hidden="1" customHeight="1" x14ac:dyDescent="0.2">
      <c r="A141" s="83"/>
      <c r="B141" s="84"/>
      <c r="C141" s="84"/>
      <c r="D141" s="84"/>
      <c r="E141" s="84"/>
      <c r="F141" s="84"/>
      <c r="G141" s="85"/>
      <c r="H141" s="58"/>
      <c r="I141" s="43"/>
      <c r="J141" s="59"/>
    </row>
    <row r="142" spans="1:10" ht="15.75" customHeight="1" x14ac:dyDescent="0.2">
      <c r="A142" s="72" t="s">
        <v>326</v>
      </c>
      <c r="B142" s="73"/>
      <c r="C142" s="73"/>
      <c r="D142" s="73"/>
      <c r="E142" s="73"/>
      <c r="F142" s="73"/>
      <c r="G142" s="73"/>
      <c r="H142" s="73"/>
      <c r="I142" s="73"/>
      <c r="J142" s="74"/>
    </row>
    <row r="143" spans="1:10" ht="27.4" customHeight="1" x14ac:dyDescent="0.2">
      <c r="A143" s="31">
        <v>1</v>
      </c>
      <c r="B143" s="4" t="s">
        <v>327</v>
      </c>
      <c r="C143" s="10"/>
      <c r="D143" s="2" t="s">
        <v>78</v>
      </c>
      <c r="E143" s="2" t="s">
        <v>228</v>
      </c>
      <c r="F143" s="3" t="s">
        <v>23</v>
      </c>
      <c r="G143" s="3">
        <v>5200</v>
      </c>
      <c r="H143" s="22"/>
      <c r="I143" s="38" t="str">
        <f>IF(H143&lt;&gt;"",($G143*H143),"")</f>
        <v/>
      </c>
      <c r="J143" s="12"/>
    </row>
    <row r="144" spans="1:10" ht="14.25" customHeight="1" x14ac:dyDescent="0.2">
      <c r="A144" s="31">
        <v>2</v>
      </c>
      <c r="B144" s="2" t="s">
        <v>396</v>
      </c>
      <c r="C144" s="9" t="s">
        <v>344</v>
      </c>
      <c r="D144" s="2" t="s">
        <v>8</v>
      </c>
      <c r="E144" s="2"/>
      <c r="F144" s="3" t="s">
        <v>23</v>
      </c>
      <c r="G144" s="3">
        <v>100</v>
      </c>
      <c r="H144" s="22"/>
      <c r="I144" s="38" t="str">
        <f t="shared" ref="I144:I159" si="3">IF(H144&lt;&gt;"",($G144*H144),"")</f>
        <v/>
      </c>
      <c r="J144" s="12"/>
    </row>
    <row r="145" spans="1:10" x14ac:dyDescent="0.2">
      <c r="A145" s="31">
        <v>3</v>
      </c>
      <c r="B145" s="2" t="s">
        <v>236</v>
      </c>
      <c r="C145" s="9" t="s">
        <v>344</v>
      </c>
      <c r="D145" s="2" t="s">
        <v>8</v>
      </c>
      <c r="E145" s="2"/>
      <c r="F145" s="3" t="s">
        <v>23</v>
      </c>
      <c r="G145" s="3">
        <v>250</v>
      </c>
      <c r="H145" s="22"/>
      <c r="I145" s="38" t="str">
        <f t="shared" si="3"/>
        <v/>
      </c>
      <c r="J145" s="12"/>
    </row>
    <row r="146" spans="1:10" ht="14.25" customHeight="1" x14ac:dyDescent="0.2">
      <c r="A146" s="31">
        <v>4</v>
      </c>
      <c r="B146" s="2" t="s">
        <v>237</v>
      </c>
      <c r="C146" s="9" t="s">
        <v>344</v>
      </c>
      <c r="D146" s="2" t="s">
        <v>8</v>
      </c>
      <c r="E146" s="2"/>
      <c r="F146" s="3" t="s">
        <v>23</v>
      </c>
      <c r="G146" s="3">
        <v>200</v>
      </c>
      <c r="H146" s="22"/>
      <c r="I146" s="38" t="str">
        <f t="shared" si="3"/>
        <v/>
      </c>
      <c r="J146" s="12"/>
    </row>
    <row r="147" spans="1:10" ht="14.25" customHeight="1" x14ac:dyDescent="0.2">
      <c r="A147" s="31">
        <v>5</v>
      </c>
      <c r="B147" s="2" t="s">
        <v>223</v>
      </c>
      <c r="C147" s="9" t="s">
        <v>344</v>
      </c>
      <c r="D147" s="2" t="s">
        <v>224</v>
      </c>
      <c r="E147" s="2"/>
      <c r="F147" s="3" t="s">
        <v>23</v>
      </c>
      <c r="G147" s="3">
        <v>2</v>
      </c>
      <c r="H147" s="22"/>
      <c r="I147" s="38" t="str">
        <f t="shared" si="3"/>
        <v/>
      </c>
      <c r="J147" s="12"/>
    </row>
    <row r="148" spans="1:10" ht="14.25" customHeight="1" x14ac:dyDescent="0.2">
      <c r="A148" s="31">
        <v>6</v>
      </c>
      <c r="B148" s="2" t="s">
        <v>495</v>
      </c>
      <c r="C148" s="9" t="s">
        <v>344</v>
      </c>
      <c r="D148" s="2" t="s">
        <v>51</v>
      </c>
      <c r="E148" s="2" t="s">
        <v>496</v>
      </c>
      <c r="F148" s="3" t="s">
        <v>23</v>
      </c>
      <c r="G148" s="3">
        <v>500</v>
      </c>
      <c r="H148" s="22"/>
      <c r="I148" s="38" t="str">
        <f t="shared" si="3"/>
        <v/>
      </c>
      <c r="J148" s="12"/>
    </row>
    <row r="149" spans="1:10" ht="14.25" customHeight="1" x14ac:dyDescent="0.2">
      <c r="A149" s="31">
        <v>7</v>
      </c>
      <c r="B149" s="2" t="s">
        <v>235</v>
      </c>
      <c r="C149" s="9"/>
      <c r="D149" s="2" t="s">
        <v>8</v>
      </c>
      <c r="E149" s="2" t="s">
        <v>267</v>
      </c>
      <c r="F149" s="3" t="s">
        <v>10</v>
      </c>
      <c r="G149" s="3">
        <v>25</v>
      </c>
      <c r="H149" s="22"/>
      <c r="I149" s="38" t="str">
        <f t="shared" si="3"/>
        <v/>
      </c>
      <c r="J149" s="12"/>
    </row>
    <row r="150" spans="1:10" ht="14.25" customHeight="1" x14ac:dyDescent="0.2">
      <c r="A150" s="31">
        <v>8</v>
      </c>
      <c r="B150" s="2" t="s">
        <v>440</v>
      </c>
      <c r="C150" s="9" t="s">
        <v>344</v>
      </c>
      <c r="D150" s="2" t="s">
        <v>8</v>
      </c>
      <c r="E150" s="2"/>
      <c r="F150" s="3" t="s">
        <v>23</v>
      </c>
      <c r="G150" s="3">
        <v>10000</v>
      </c>
      <c r="H150" s="22"/>
      <c r="I150" s="38" t="str">
        <f t="shared" si="3"/>
        <v/>
      </c>
      <c r="J150" s="12"/>
    </row>
    <row r="151" spans="1:10" ht="14.25" customHeight="1" x14ac:dyDescent="0.2">
      <c r="A151" s="31">
        <v>9</v>
      </c>
      <c r="B151" s="2" t="s">
        <v>397</v>
      </c>
      <c r="C151" s="9" t="s">
        <v>344</v>
      </c>
      <c r="D151" s="2" t="s">
        <v>8</v>
      </c>
      <c r="E151" s="2"/>
      <c r="F151" s="3" t="s">
        <v>23</v>
      </c>
      <c r="G151" s="3">
        <v>500</v>
      </c>
      <c r="H151" s="22"/>
      <c r="I151" s="38" t="str">
        <f t="shared" si="3"/>
        <v/>
      </c>
      <c r="J151" s="12"/>
    </row>
    <row r="152" spans="1:10" ht="14.25" customHeight="1" x14ac:dyDescent="0.2">
      <c r="A152" s="31">
        <v>10</v>
      </c>
      <c r="B152" s="2" t="s">
        <v>398</v>
      </c>
      <c r="C152" s="9" t="s">
        <v>344</v>
      </c>
      <c r="D152" s="2" t="s">
        <v>8</v>
      </c>
      <c r="E152" s="2"/>
      <c r="F152" s="3" t="s">
        <v>23</v>
      </c>
      <c r="G152" s="3">
        <v>1000</v>
      </c>
      <c r="H152" s="22"/>
      <c r="I152" s="38" t="str">
        <f t="shared" si="3"/>
        <v/>
      </c>
      <c r="J152" s="12"/>
    </row>
    <row r="153" spans="1:10" ht="14.25" customHeight="1" x14ac:dyDescent="0.2">
      <c r="A153" s="31">
        <v>11</v>
      </c>
      <c r="B153" s="2" t="s">
        <v>399</v>
      </c>
      <c r="C153" s="9" t="s">
        <v>344</v>
      </c>
      <c r="D153" s="2" t="s">
        <v>8</v>
      </c>
      <c r="E153" s="2"/>
      <c r="F153" s="3" t="s">
        <v>23</v>
      </c>
      <c r="G153" s="3">
        <v>2000</v>
      </c>
      <c r="H153" s="22"/>
      <c r="I153" s="38" t="str">
        <f t="shared" si="3"/>
        <v/>
      </c>
      <c r="J153" s="12"/>
    </row>
    <row r="154" spans="1:10" ht="14.25" customHeight="1" x14ac:dyDescent="0.2">
      <c r="A154" s="31">
        <v>12</v>
      </c>
      <c r="B154" s="2" t="s">
        <v>400</v>
      </c>
      <c r="C154" s="9" t="s">
        <v>344</v>
      </c>
      <c r="D154" s="2" t="s">
        <v>8</v>
      </c>
      <c r="E154" s="2"/>
      <c r="F154" s="3" t="s">
        <v>23</v>
      </c>
      <c r="G154" s="3">
        <v>2000</v>
      </c>
      <c r="H154" s="22"/>
      <c r="I154" s="38" t="str">
        <f t="shared" si="3"/>
        <v/>
      </c>
      <c r="J154" s="12"/>
    </row>
    <row r="155" spans="1:10" ht="14.25" customHeight="1" x14ac:dyDescent="0.2">
      <c r="A155" s="31">
        <v>13</v>
      </c>
      <c r="B155" s="2" t="s">
        <v>401</v>
      </c>
      <c r="C155" s="9" t="s">
        <v>344</v>
      </c>
      <c r="D155" s="2" t="s">
        <v>8</v>
      </c>
      <c r="E155" s="2"/>
      <c r="F155" s="3" t="s">
        <v>23</v>
      </c>
      <c r="G155" s="3">
        <v>1000</v>
      </c>
      <c r="H155" s="22"/>
      <c r="I155" s="38" t="str">
        <f t="shared" si="3"/>
        <v/>
      </c>
      <c r="J155" s="12"/>
    </row>
    <row r="156" spans="1:10" ht="14.25" customHeight="1" x14ac:dyDescent="0.2">
      <c r="A156" s="31">
        <v>14</v>
      </c>
      <c r="B156" s="2" t="s">
        <v>402</v>
      </c>
      <c r="C156" s="9" t="s">
        <v>344</v>
      </c>
      <c r="D156" s="2" t="s">
        <v>8</v>
      </c>
      <c r="E156" s="2"/>
      <c r="F156" s="3" t="s">
        <v>23</v>
      </c>
      <c r="G156" s="3">
        <v>500</v>
      </c>
      <c r="H156" s="22"/>
      <c r="I156" s="38" t="str">
        <f t="shared" si="3"/>
        <v/>
      </c>
      <c r="J156" s="12"/>
    </row>
    <row r="157" spans="1:10" ht="14.25" customHeight="1" x14ac:dyDescent="0.2">
      <c r="A157" s="31">
        <v>15</v>
      </c>
      <c r="B157" s="2" t="s">
        <v>403</v>
      </c>
      <c r="C157" s="9" t="s">
        <v>344</v>
      </c>
      <c r="D157" s="2" t="s">
        <v>8</v>
      </c>
      <c r="E157" s="2"/>
      <c r="F157" s="3" t="s">
        <v>23</v>
      </c>
      <c r="G157" s="3">
        <v>500</v>
      </c>
      <c r="H157" s="22"/>
      <c r="I157" s="38" t="str">
        <f t="shared" si="3"/>
        <v/>
      </c>
      <c r="J157" s="12"/>
    </row>
    <row r="158" spans="1:10" ht="14.25" customHeight="1" x14ac:dyDescent="0.2">
      <c r="A158" s="31">
        <v>16</v>
      </c>
      <c r="B158" s="2" t="s">
        <v>404</v>
      </c>
      <c r="C158" s="9" t="s">
        <v>344</v>
      </c>
      <c r="D158" s="2" t="s">
        <v>8</v>
      </c>
      <c r="E158" s="2"/>
      <c r="F158" s="3" t="s">
        <v>23</v>
      </c>
      <c r="G158" s="3">
        <v>300</v>
      </c>
      <c r="H158" s="22"/>
      <c r="I158" s="38" t="str">
        <f t="shared" si="3"/>
        <v/>
      </c>
      <c r="J158" s="12"/>
    </row>
    <row r="159" spans="1:10" ht="14.25" customHeight="1" x14ac:dyDescent="0.2">
      <c r="A159" s="31">
        <v>17</v>
      </c>
      <c r="B159" s="2" t="s">
        <v>405</v>
      </c>
      <c r="C159" s="9" t="s">
        <v>344</v>
      </c>
      <c r="D159" s="2" t="s">
        <v>8</v>
      </c>
      <c r="E159" s="2"/>
      <c r="F159" s="3" t="s">
        <v>23</v>
      </c>
      <c r="G159" s="3">
        <v>100</v>
      </c>
      <c r="H159" s="22"/>
      <c r="I159" s="38" t="str">
        <f t="shared" si="3"/>
        <v/>
      </c>
      <c r="J159" s="12"/>
    </row>
    <row r="160" spans="1:10" ht="14.25" customHeight="1" x14ac:dyDescent="0.2">
      <c r="A160" s="92" t="s">
        <v>256</v>
      </c>
      <c r="B160" s="92"/>
      <c r="C160" s="92"/>
      <c r="D160" s="92"/>
      <c r="E160" s="92"/>
      <c r="F160" s="92"/>
      <c r="G160" s="92"/>
      <c r="H160" s="57"/>
      <c r="I160" s="41">
        <f>SUM(I143:I159)</f>
        <v>0</v>
      </c>
      <c r="J160" s="2"/>
    </row>
    <row r="161" spans="1:10" ht="14.25" hidden="1" customHeight="1" x14ac:dyDescent="0.2">
      <c r="A161" s="83"/>
      <c r="B161" s="84"/>
      <c r="C161" s="84"/>
      <c r="D161" s="84"/>
      <c r="E161" s="84"/>
      <c r="F161" s="84"/>
      <c r="G161" s="85"/>
      <c r="H161" s="58"/>
      <c r="I161" s="43"/>
      <c r="J161" s="59"/>
    </row>
    <row r="162" spans="1:10" ht="15" customHeight="1" x14ac:dyDescent="0.2">
      <c r="A162" s="72" t="s">
        <v>331</v>
      </c>
      <c r="B162" s="73"/>
      <c r="C162" s="73"/>
      <c r="D162" s="73"/>
      <c r="E162" s="73"/>
      <c r="F162" s="73"/>
      <c r="G162" s="73"/>
      <c r="H162" s="73"/>
      <c r="I162" s="73"/>
      <c r="J162" s="74"/>
    </row>
    <row r="163" spans="1:10" ht="14.25" customHeight="1" x14ac:dyDescent="0.2">
      <c r="A163" s="31">
        <v>1</v>
      </c>
      <c r="B163" s="2" t="s">
        <v>494</v>
      </c>
      <c r="C163" s="9" t="s">
        <v>344</v>
      </c>
      <c r="D163" s="2" t="s">
        <v>8</v>
      </c>
      <c r="E163" s="2" t="s">
        <v>488</v>
      </c>
      <c r="F163" s="3" t="s">
        <v>10</v>
      </c>
      <c r="G163" s="3">
        <v>250</v>
      </c>
      <c r="H163" s="22"/>
      <c r="I163" s="38" t="str">
        <f>IF(H163&lt;&gt;"",($G163*H163),"")</f>
        <v/>
      </c>
      <c r="J163" s="12"/>
    </row>
    <row r="164" spans="1:10" ht="15.75" x14ac:dyDescent="0.2">
      <c r="A164" s="31">
        <v>2</v>
      </c>
      <c r="B164" s="2" t="s">
        <v>339</v>
      </c>
      <c r="C164" s="9" t="s">
        <v>344</v>
      </c>
      <c r="D164" s="2" t="s">
        <v>8</v>
      </c>
      <c r="E164" s="2" t="s">
        <v>340</v>
      </c>
      <c r="F164" s="3" t="s">
        <v>10</v>
      </c>
      <c r="G164" s="3">
        <v>100</v>
      </c>
      <c r="H164" s="27"/>
      <c r="I164" s="38" t="str">
        <f t="shared" ref="I164:I176" si="4">IF(H164&lt;&gt;"",($G164*H164),"")</f>
        <v/>
      </c>
      <c r="J164" s="12"/>
    </row>
    <row r="165" spans="1:10" ht="14.25" customHeight="1" x14ac:dyDescent="0.2">
      <c r="A165" s="31">
        <v>3</v>
      </c>
      <c r="B165" s="2" t="s">
        <v>104</v>
      </c>
      <c r="C165" s="9" t="s">
        <v>344</v>
      </c>
      <c r="D165" s="2" t="s">
        <v>8</v>
      </c>
      <c r="E165" s="2"/>
      <c r="F165" s="3" t="s">
        <v>23</v>
      </c>
      <c r="G165" s="3">
        <v>10</v>
      </c>
      <c r="H165" s="12"/>
      <c r="I165" s="38" t="str">
        <f t="shared" si="4"/>
        <v/>
      </c>
      <c r="J165" s="12"/>
    </row>
    <row r="166" spans="1:10" ht="15.75" x14ac:dyDescent="0.2">
      <c r="A166" s="31">
        <v>4</v>
      </c>
      <c r="B166" s="2" t="s">
        <v>105</v>
      </c>
      <c r="C166" s="9" t="s">
        <v>344</v>
      </c>
      <c r="D166" s="2" t="s">
        <v>8</v>
      </c>
      <c r="E166" s="2"/>
      <c r="F166" s="3" t="s">
        <v>23</v>
      </c>
      <c r="G166" s="3">
        <v>40</v>
      </c>
      <c r="H166" s="23"/>
      <c r="I166" s="38" t="str">
        <f t="shared" si="4"/>
        <v/>
      </c>
      <c r="J166" s="12"/>
    </row>
    <row r="167" spans="1:10" ht="14.25" customHeight="1" x14ac:dyDescent="0.2">
      <c r="A167" s="31">
        <v>5</v>
      </c>
      <c r="B167" s="4" t="s">
        <v>269</v>
      </c>
      <c r="C167" s="10" t="s">
        <v>344</v>
      </c>
      <c r="D167" s="2" t="s">
        <v>8</v>
      </c>
      <c r="E167" s="2"/>
      <c r="F167" s="3" t="s">
        <v>23</v>
      </c>
      <c r="G167" s="3">
        <v>50</v>
      </c>
      <c r="H167" s="22"/>
      <c r="I167" s="38" t="str">
        <f t="shared" si="4"/>
        <v/>
      </c>
      <c r="J167" s="12"/>
    </row>
    <row r="168" spans="1:10" ht="14.25" customHeight="1" x14ac:dyDescent="0.2">
      <c r="A168" s="31">
        <v>6</v>
      </c>
      <c r="B168" s="2" t="s">
        <v>214</v>
      </c>
      <c r="C168" s="9" t="s">
        <v>344</v>
      </c>
      <c r="D168" s="2" t="s">
        <v>8</v>
      </c>
      <c r="E168" s="2"/>
      <c r="F168" s="3" t="s">
        <v>23</v>
      </c>
      <c r="G168" s="3">
        <v>500</v>
      </c>
      <c r="H168" s="22"/>
      <c r="I168" s="38" t="str">
        <f t="shared" si="4"/>
        <v/>
      </c>
      <c r="J168" s="12"/>
    </row>
    <row r="169" spans="1:10" ht="14.25" customHeight="1" x14ac:dyDescent="0.2">
      <c r="A169" s="31">
        <v>8</v>
      </c>
      <c r="B169" s="2" t="s">
        <v>106</v>
      </c>
      <c r="C169" s="9" t="s">
        <v>344</v>
      </c>
      <c r="D169" s="2" t="s">
        <v>107</v>
      </c>
      <c r="E169" s="2" t="s">
        <v>108</v>
      </c>
      <c r="F169" s="3" t="s">
        <v>23</v>
      </c>
      <c r="G169" s="3">
        <v>500</v>
      </c>
      <c r="H169" s="22"/>
      <c r="I169" s="38" t="str">
        <f t="shared" si="4"/>
        <v/>
      </c>
      <c r="J169" s="12"/>
    </row>
    <row r="170" spans="1:10" ht="14.25" customHeight="1" x14ac:dyDescent="0.2">
      <c r="A170" s="31">
        <v>9</v>
      </c>
      <c r="B170" s="2" t="s">
        <v>109</v>
      </c>
      <c r="C170" s="9" t="s">
        <v>344</v>
      </c>
      <c r="D170" s="2" t="s">
        <v>110</v>
      </c>
      <c r="E170" s="2"/>
      <c r="F170" s="3" t="s">
        <v>23</v>
      </c>
      <c r="G170" s="3">
        <v>3</v>
      </c>
      <c r="H170" s="22"/>
      <c r="I170" s="38" t="str">
        <f t="shared" si="4"/>
        <v/>
      </c>
      <c r="J170" s="12"/>
    </row>
    <row r="171" spans="1:10" ht="14.25" customHeight="1" x14ac:dyDescent="0.2">
      <c r="A171" s="31">
        <v>10</v>
      </c>
      <c r="B171" s="2" t="s">
        <v>221</v>
      </c>
      <c r="C171" s="9" t="s">
        <v>344</v>
      </c>
      <c r="D171" s="2" t="s">
        <v>222</v>
      </c>
      <c r="E171" s="2"/>
      <c r="F171" s="3" t="s">
        <v>23</v>
      </c>
      <c r="G171" s="3">
        <v>6</v>
      </c>
      <c r="H171" s="22"/>
      <c r="I171" s="38" t="str">
        <f t="shared" si="4"/>
        <v/>
      </c>
      <c r="J171" s="12"/>
    </row>
    <row r="172" spans="1:10" ht="14.25" customHeight="1" x14ac:dyDescent="0.2">
      <c r="A172" s="31">
        <v>11</v>
      </c>
      <c r="B172" s="2" t="s">
        <v>438</v>
      </c>
      <c r="C172" s="9" t="s">
        <v>344</v>
      </c>
      <c r="D172" s="2" t="s">
        <v>439</v>
      </c>
      <c r="E172" s="2"/>
      <c r="F172" s="3" t="s">
        <v>23</v>
      </c>
      <c r="G172" s="3">
        <v>10</v>
      </c>
      <c r="H172" s="22"/>
      <c r="I172" s="38" t="str">
        <f t="shared" si="4"/>
        <v/>
      </c>
      <c r="J172" s="12"/>
    </row>
    <row r="173" spans="1:10" ht="14.25" customHeight="1" x14ac:dyDescent="0.2">
      <c r="A173" s="31">
        <v>12</v>
      </c>
      <c r="B173" s="2" t="s">
        <v>306</v>
      </c>
      <c r="C173" s="9" t="s">
        <v>344</v>
      </c>
      <c r="D173" s="2" t="s">
        <v>8</v>
      </c>
      <c r="E173" s="2"/>
      <c r="F173" s="3" t="s">
        <v>23</v>
      </c>
      <c r="G173" s="3">
        <v>1000</v>
      </c>
      <c r="H173" s="22"/>
      <c r="I173" s="38" t="str">
        <f t="shared" si="4"/>
        <v/>
      </c>
      <c r="J173" s="12"/>
    </row>
    <row r="174" spans="1:10" ht="14.25" customHeight="1" x14ac:dyDescent="0.2">
      <c r="A174" s="31">
        <v>13</v>
      </c>
      <c r="B174" s="2" t="s">
        <v>322</v>
      </c>
      <c r="C174" s="9" t="s">
        <v>344</v>
      </c>
      <c r="D174" s="2" t="s">
        <v>8</v>
      </c>
      <c r="E174" s="8">
        <v>351632</v>
      </c>
      <c r="F174" s="3" t="s">
        <v>23</v>
      </c>
      <c r="G174" s="3">
        <v>25</v>
      </c>
      <c r="H174" s="22"/>
      <c r="I174" s="38" t="str">
        <f t="shared" si="4"/>
        <v/>
      </c>
      <c r="J174" s="12"/>
    </row>
    <row r="175" spans="1:10" ht="14.25" customHeight="1" x14ac:dyDescent="0.2">
      <c r="A175" s="31">
        <v>14</v>
      </c>
      <c r="B175" s="2" t="s">
        <v>323</v>
      </c>
      <c r="C175" s="9" t="s">
        <v>344</v>
      </c>
      <c r="D175" s="2" t="s">
        <v>8</v>
      </c>
      <c r="E175" s="2" t="s">
        <v>324</v>
      </c>
      <c r="F175" s="3" t="s">
        <v>10</v>
      </c>
      <c r="G175" s="3">
        <v>50</v>
      </c>
      <c r="H175" s="22"/>
      <c r="I175" s="38" t="str">
        <f t="shared" si="4"/>
        <v/>
      </c>
      <c r="J175" s="12"/>
    </row>
    <row r="176" spans="1:10" ht="14.25" customHeight="1" x14ac:dyDescent="0.2">
      <c r="A176" s="31">
        <v>15</v>
      </c>
      <c r="B176" s="2" t="s">
        <v>301</v>
      </c>
      <c r="C176" s="9" t="s">
        <v>344</v>
      </c>
      <c r="D176" s="2" t="s">
        <v>8</v>
      </c>
      <c r="E176" s="2"/>
      <c r="F176" s="3" t="s">
        <v>23</v>
      </c>
      <c r="G176" s="3">
        <v>20</v>
      </c>
      <c r="H176" s="22"/>
      <c r="I176" s="38" t="str">
        <f t="shared" si="4"/>
        <v/>
      </c>
      <c r="J176" s="12"/>
    </row>
    <row r="177" spans="1:10" ht="14.25" customHeight="1" x14ac:dyDescent="0.2">
      <c r="A177" s="92" t="s">
        <v>257</v>
      </c>
      <c r="B177" s="92"/>
      <c r="C177" s="92"/>
      <c r="D177" s="92"/>
      <c r="E177" s="92"/>
      <c r="F177" s="92"/>
      <c r="G177" s="92"/>
      <c r="H177" s="57"/>
      <c r="I177" s="41">
        <f>SUM(I163:I176)</f>
        <v>0</v>
      </c>
      <c r="J177" s="2"/>
    </row>
    <row r="178" spans="1:10" ht="14.25" hidden="1" customHeight="1" x14ac:dyDescent="0.2">
      <c r="A178" s="83"/>
      <c r="B178" s="84"/>
      <c r="C178" s="84"/>
      <c r="D178" s="84"/>
      <c r="E178" s="84"/>
      <c r="F178" s="84"/>
      <c r="G178" s="85"/>
      <c r="H178" s="58"/>
      <c r="I178" s="43"/>
      <c r="J178" s="59"/>
    </row>
    <row r="179" spans="1:10" ht="15.75" customHeight="1" x14ac:dyDescent="0.2">
      <c r="A179" s="72" t="s">
        <v>248</v>
      </c>
      <c r="B179" s="73"/>
      <c r="C179" s="73"/>
      <c r="D179" s="73"/>
      <c r="E179" s="73"/>
      <c r="F179" s="73"/>
      <c r="G179" s="73"/>
      <c r="H179" s="73"/>
      <c r="I179" s="73"/>
      <c r="J179" s="74"/>
    </row>
    <row r="180" spans="1:10" ht="14.25" customHeight="1" x14ac:dyDescent="0.2">
      <c r="A180" s="31">
        <v>1</v>
      </c>
      <c r="B180" s="2" t="s">
        <v>111</v>
      </c>
      <c r="C180" s="9" t="s">
        <v>344</v>
      </c>
      <c r="D180" s="2" t="s">
        <v>8</v>
      </c>
      <c r="E180" s="2" t="s">
        <v>112</v>
      </c>
      <c r="F180" s="3" t="s">
        <v>10</v>
      </c>
      <c r="G180" s="3">
        <v>1</v>
      </c>
      <c r="H180" s="22"/>
      <c r="I180" s="38" t="str">
        <f>IF(H180&lt;&gt;"",($G180*H180),"")</f>
        <v/>
      </c>
      <c r="J180" s="12"/>
    </row>
    <row r="181" spans="1:10" ht="15.75" x14ac:dyDescent="0.2">
      <c r="A181" s="31">
        <v>2</v>
      </c>
      <c r="B181" s="2" t="s">
        <v>113</v>
      </c>
      <c r="C181" s="9" t="s">
        <v>344</v>
      </c>
      <c r="D181" s="2" t="s">
        <v>103</v>
      </c>
      <c r="E181" s="2" t="s">
        <v>114</v>
      </c>
      <c r="F181" s="3" t="s">
        <v>10</v>
      </c>
      <c r="G181" s="3">
        <v>20</v>
      </c>
      <c r="H181" s="27"/>
      <c r="I181" s="38" t="str">
        <f t="shared" ref="I181:I202" si="5">IF(H181&lt;&gt;"",($G181*H181),"")</f>
        <v/>
      </c>
      <c r="J181" s="12"/>
    </row>
    <row r="182" spans="1:10" x14ac:dyDescent="0.2">
      <c r="A182" s="31">
        <v>3</v>
      </c>
      <c r="B182" s="2" t="s">
        <v>115</v>
      </c>
      <c r="C182" s="9" t="s">
        <v>344</v>
      </c>
      <c r="D182" s="2" t="s">
        <v>8</v>
      </c>
      <c r="E182" s="2" t="s">
        <v>116</v>
      </c>
      <c r="F182" s="3" t="s">
        <v>10</v>
      </c>
      <c r="G182" s="3">
        <v>25</v>
      </c>
      <c r="H182" s="12"/>
      <c r="I182" s="38" t="str">
        <f t="shared" si="5"/>
        <v/>
      </c>
      <c r="J182" s="12"/>
    </row>
    <row r="183" spans="1:10" ht="15.75" x14ac:dyDescent="0.25">
      <c r="A183" s="31">
        <v>4</v>
      </c>
      <c r="B183" s="2" t="s">
        <v>117</v>
      </c>
      <c r="C183" s="9" t="s">
        <v>344</v>
      </c>
      <c r="D183" s="2" t="s">
        <v>8</v>
      </c>
      <c r="E183" s="2" t="s">
        <v>118</v>
      </c>
      <c r="F183" s="3" t="s">
        <v>10</v>
      </c>
      <c r="G183" s="3">
        <v>25</v>
      </c>
      <c r="H183" s="23"/>
      <c r="I183" s="38" t="str">
        <f t="shared" si="5"/>
        <v/>
      </c>
      <c r="J183" s="29"/>
    </row>
    <row r="184" spans="1:10" ht="14.25" customHeight="1" x14ac:dyDescent="0.2">
      <c r="A184" s="31">
        <v>5</v>
      </c>
      <c r="B184" s="2" t="s">
        <v>119</v>
      </c>
      <c r="C184" s="9" t="s">
        <v>344</v>
      </c>
      <c r="D184" s="2" t="s">
        <v>8</v>
      </c>
      <c r="E184" s="2" t="s">
        <v>120</v>
      </c>
      <c r="F184" s="3" t="s">
        <v>10</v>
      </c>
      <c r="G184" s="3">
        <v>50</v>
      </c>
      <c r="H184" s="22"/>
      <c r="I184" s="38" t="str">
        <f t="shared" si="5"/>
        <v/>
      </c>
      <c r="J184" s="12"/>
    </row>
    <row r="185" spans="1:10" ht="14.25" customHeight="1" x14ac:dyDescent="0.2">
      <c r="A185" s="31">
        <v>6</v>
      </c>
      <c r="B185" s="2" t="s">
        <v>121</v>
      </c>
      <c r="C185" s="9" t="s">
        <v>344</v>
      </c>
      <c r="D185" s="2" t="s">
        <v>8</v>
      </c>
      <c r="E185" s="2" t="s">
        <v>122</v>
      </c>
      <c r="F185" s="3" t="s">
        <v>10</v>
      </c>
      <c r="G185" s="3">
        <v>1</v>
      </c>
      <c r="H185" s="22"/>
      <c r="I185" s="38" t="str">
        <f t="shared" si="5"/>
        <v/>
      </c>
      <c r="J185" s="12"/>
    </row>
    <row r="186" spans="1:10" ht="14.25" customHeight="1" x14ac:dyDescent="0.2">
      <c r="A186" s="31">
        <v>7</v>
      </c>
      <c r="B186" s="2" t="s">
        <v>123</v>
      </c>
      <c r="C186" s="9" t="s">
        <v>344</v>
      </c>
      <c r="D186" s="2" t="s">
        <v>8</v>
      </c>
      <c r="E186" s="2" t="s">
        <v>124</v>
      </c>
      <c r="F186" s="3" t="s">
        <v>10</v>
      </c>
      <c r="G186" s="3">
        <v>4</v>
      </c>
      <c r="H186" s="22"/>
      <c r="I186" s="38" t="str">
        <f t="shared" si="5"/>
        <v/>
      </c>
      <c r="J186" s="12"/>
    </row>
    <row r="187" spans="1:10" ht="15.75" x14ac:dyDescent="0.2">
      <c r="A187" s="31">
        <v>8</v>
      </c>
      <c r="B187" s="2" t="s">
        <v>125</v>
      </c>
      <c r="C187" s="9" t="s">
        <v>344</v>
      </c>
      <c r="D187" s="2" t="s">
        <v>8</v>
      </c>
      <c r="E187" s="2" t="s">
        <v>126</v>
      </c>
      <c r="F187" s="3" t="s">
        <v>10</v>
      </c>
      <c r="G187" s="3">
        <v>10</v>
      </c>
      <c r="H187" s="27"/>
      <c r="I187" s="38" t="str">
        <f t="shared" si="5"/>
        <v/>
      </c>
      <c r="J187" s="12"/>
    </row>
    <row r="188" spans="1:10" x14ac:dyDescent="0.2">
      <c r="A188" s="31">
        <v>9</v>
      </c>
      <c r="B188" s="2" t="s">
        <v>127</v>
      </c>
      <c r="C188" s="9" t="s">
        <v>344</v>
      </c>
      <c r="D188" s="2" t="s">
        <v>8</v>
      </c>
      <c r="E188" s="2" t="s">
        <v>172</v>
      </c>
      <c r="F188" s="3" t="s">
        <v>10</v>
      </c>
      <c r="G188" s="3">
        <v>1</v>
      </c>
      <c r="H188" s="12"/>
      <c r="I188" s="38" t="str">
        <f t="shared" si="5"/>
        <v/>
      </c>
      <c r="J188" s="12"/>
    </row>
    <row r="189" spans="1:10" ht="15.75" x14ac:dyDescent="0.2">
      <c r="A189" s="31">
        <v>10</v>
      </c>
      <c r="B189" s="2" t="s">
        <v>128</v>
      </c>
      <c r="C189" s="9" t="s">
        <v>344</v>
      </c>
      <c r="D189" s="2" t="s">
        <v>8</v>
      </c>
      <c r="E189" s="2" t="s">
        <v>171</v>
      </c>
      <c r="F189" s="3" t="s">
        <v>10</v>
      </c>
      <c r="G189" s="3">
        <v>1</v>
      </c>
      <c r="H189" s="23"/>
      <c r="I189" s="38" t="str">
        <f t="shared" si="5"/>
        <v/>
      </c>
      <c r="J189" s="12"/>
    </row>
    <row r="190" spans="1:10" ht="14.25" customHeight="1" x14ac:dyDescent="0.2">
      <c r="A190" s="31">
        <v>11</v>
      </c>
      <c r="B190" s="2" t="s">
        <v>173</v>
      </c>
      <c r="C190" s="9" t="s">
        <v>344</v>
      </c>
      <c r="D190" s="2" t="s">
        <v>8</v>
      </c>
      <c r="E190" s="2" t="s">
        <v>174</v>
      </c>
      <c r="F190" s="3" t="s">
        <v>10</v>
      </c>
      <c r="G190" s="3">
        <v>20</v>
      </c>
      <c r="H190" s="22"/>
      <c r="I190" s="38" t="str">
        <f t="shared" si="5"/>
        <v/>
      </c>
      <c r="J190" s="12"/>
    </row>
    <row r="191" spans="1:10" ht="14.25" customHeight="1" x14ac:dyDescent="0.2">
      <c r="A191" s="31">
        <v>12</v>
      </c>
      <c r="B191" s="2" t="s">
        <v>175</v>
      </c>
      <c r="C191" s="9" t="s">
        <v>344</v>
      </c>
      <c r="D191" s="2" t="s">
        <v>8</v>
      </c>
      <c r="E191" s="2" t="s">
        <v>176</v>
      </c>
      <c r="F191" s="3" t="s">
        <v>10</v>
      </c>
      <c r="G191" s="3">
        <v>5</v>
      </c>
      <c r="H191" s="22"/>
      <c r="I191" s="38" t="str">
        <f t="shared" si="5"/>
        <v/>
      </c>
      <c r="J191" s="12"/>
    </row>
    <row r="192" spans="1:10" ht="14.25" customHeight="1" x14ac:dyDescent="0.2">
      <c r="A192" s="31">
        <v>13</v>
      </c>
      <c r="B192" s="2" t="s">
        <v>177</v>
      </c>
      <c r="C192" s="9" t="s">
        <v>344</v>
      </c>
      <c r="D192" s="2" t="s">
        <v>8</v>
      </c>
      <c r="E192" s="2" t="s">
        <v>178</v>
      </c>
      <c r="F192" s="3" t="s">
        <v>10</v>
      </c>
      <c r="G192" s="3">
        <v>10</v>
      </c>
      <c r="H192" s="22"/>
      <c r="I192" s="38" t="str">
        <f t="shared" si="5"/>
        <v/>
      </c>
      <c r="J192" s="12"/>
    </row>
    <row r="193" spans="1:10" ht="14.25" customHeight="1" x14ac:dyDescent="0.2">
      <c r="A193" s="31">
        <v>14</v>
      </c>
      <c r="B193" s="2" t="s">
        <v>179</v>
      </c>
      <c r="C193" s="9" t="s">
        <v>344</v>
      </c>
      <c r="D193" s="2" t="s">
        <v>8</v>
      </c>
      <c r="E193" s="2" t="s">
        <v>180</v>
      </c>
      <c r="F193" s="3" t="s">
        <v>10</v>
      </c>
      <c r="G193" s="3">
        <v>20</v>
      </c>
      <c r="H193" s="22"/>
      <c r="I193" s="38" t="str">
        <f t="shared" si="5"/>
        <v/>
      </c>
      <c r="J193" s="12"/>
    </row>
    <row r="194" spans="1:10" ht="14.25" customHeight="1" x14ac:dyDescent="0.2">
      <c r="A194" s="31">
        <v>15</v>
      </c>
      <c r="B194" s="2" t="s">
        <v>181</v>
      </c>
      <c r="C194" s="9" t="s">
        <v>344</v>
      </c>
      <c r="D194" s="2" t="s">
        <v>103</v>
      </c>
      <c r="E194" s="2" t="s">
        <v>182</v>
      </c>
      <c r="F194" s="3" t="s">
        <v>10</v>
      </c>
      <c r="G194" s="3">
        <v>50</v>
      </c>
      <c r="H194" s="22"/>
      <c r="I194" s="38" t="str">
        <f t="shared" si="5"/>
        <v/>
      </c>
      <c r="J194" s="12"/>
    </row>
    <row r="195" spans="1:10" ht="14.25" customHeight="1" x14ac:dyDescent="0.2">
      <c r="A195" s="31">
        <v>16</v>
      </c>
      <c r="B195" s="2" t="s">
        <v>457</v>
      </c>
      <c r="C195" s="33" t="s">
        <v>350</v>
      </c>
      <c r="D195" s="2" t="s">
        <v>8</v>
      </c>
      <c r="E195" s="2" t="s">
        <v>458</v>
      </c>
      <c r="F195" s="3" t="s">
        <v>10</v>
      </c>
      <c r="G195" s="3">
        <v>100</v>
      </c>
      <c r="H195" s="22"/>
      <c r="I195" s="38" t="str">
        <f t="shared" si="5"/>
        <v/>
      </c>
      <c r="J195" s="12"/>
    </row>
    <row r="196" spans="1:10" ht="14.25" customHeight="1" x14ac:dyDescent="0.2">
      <c r="A196" s="31">
        <v>17</v>
      </c>
      <c r="B196" s="2" t="s">
        <v>459</v>
      </c>
      <c r="C196" s="33" t="s">
        <v>350</v>
      </c>
      <c r="D196" s="2" t="s">
        <v>8</v>
      </c>
      <c r="E196" s="2" t="s">
        <v>460</v>
      </c>
      <c r="F196" s="3" t="s">
        <v>10</v>
      </c>
      <c r="G196" s="3">
        <v>50</v>
      </c>
      <c r="H196" s="22"/>
      <c r="I196" s="38" t="str">
        <f t="shared" si="5"/>
        <v/>
      </c>
      <c r="J196" s="12"/>
    </row>
    <row r="197" spans="1:10" ht="14.25" customHeight="1" x14ac:dyDescent="0.2">
      <c r="A197" s="31">
        <v>18</v>
      </c>
      <c r="B197" s="2" t="s">
        <v>461</v>
      </c>
      <c r="C197" s="33" t="s">
        <v>350</v>
      </c>
      <c r="D197" s="2" t="s">
        <v>8</v>
      </c>
      <c r="E197" s="2" t="s">
        <v>462</v>
      </c>
      <c r="F197" s="3" t="s">
        <v>10</v>
      </c>
      <c r="G197" s="3">
        <v>10</v>
      </c>
      <c r="H197" s="22"/>
      <c r="I197" s="38" t="str">
        <f t="shared" si="5"/>
        <v/>
      </c>
      <c r="J197" s="12"/>
    </row>
    <row r="198" spans="1:10" ht="14.25" customHeight="1" x14ac:dyDescent="0.2">
      <c r="A198" s="31">
        <v>19</v>
      </c>
      <c r="B198" s="2" t="s">
        <v>463</v>
      </c>
      <c r="C198" s="33" t="s">
        <v>350</v>
      </c>
      <c r="D198" s="2" t="s">
        <v>464</v>
      </c>
      <c r="E198" s="2" t="s">
        <v>465</v>
      </c>
      <c r="F198" s="3" t="s">
        <v>10</v>
      </c>
      <c r="G198" s="3">
        <v>100</v>
      </c>
      <c r="H198" s="22"/>
      <c r="I198" s="38" t="str">
        <f t="shared" si="5"/>
        <v/>
      </c>
      <c r="J198" s="12"/>
    </row>
    <row r="199" spans="1:10" ht="14.25" customHeight="1" x14ac:dyDescent="0.2">
      <c r="A199" s="31">
        <v>20</v>
      </c>
      <c r="B199" s="2" t="s">
        <v>466</v>
      </c>
      <c r="C199" s="33" t="s">
        <v>350</v>
      </c>
      <c r="D199" s="2" t="s">
        <v>8</v>
      </c>
      <c r="E199" s="2" t="s">
        <v>467</v>
      </c>
      <c r="F199" s="3" t="s">
        <v>10</v>
      </c>
      <c r="G199" s="3">
        <v>500</v>
      </c>
      <c r="H199" s="22"/>
      <c r="I199" s="38" t="str">
        <f t="shared" si="5"/>
        <v/>
      </c>
      <c r="J199" s="12"/>
    </row>
    <row r="200" spans="1:10" ht="14.25" customHeight="1" x14ac:dyDescent="0.2">
      <c r="A200" s="31">
        <v>21</v>
      </c>
      <c r="B200" s="2" t="s">
        <v>468</v>
      </c>
      <c r="C200" s="33" t="s">
        <v>350</v>
      </c>
      <c r="D200" s="2" t="s">
        <v>8</v>
      </c>
      <c r="E200" s="2" t="s">
        <v>469</v>
      </c>
      <c r="F200" s="3" t="s">
        <v>10</v>
      </c>
      <c r="G200" s="3">
        <v>2</v>
      </c>
      <c r="H200" s="22"/>
      <c r="I200" s="38" t="str">
        <f t="shared" si="5"/>
        <v/>
      </c>
      <c r="J200" s="12"/>
    </row>
    <row r="201" spans="1:10" ht="14.25" customHeight="1" x14ac:dyDescent="0.2">
      <c r="A201" s="31">
        <v>22</v>
      </c>
      <c r="B201" s="2" t="s">
        <v>470</v>
      </c>
      <c r="C201" s="33" t="s">
        <v>350</v>
      </c>
      <c r="D201" s="2" t="s">
        <v>8</v>
      </c>
      <c r="E201" s="2" t="s">
        <v>471</v>
      </c>
      <c r="F201" s="3" t="s">
        <v>10</v>
      </c>
      <c r="G201" s="3">
        <v>10</v>
      </c>
      <c r="H201" s="22"/>
      <c r="I201" s="38" t="str">
        <f t="shared" si="5"/>
        <v/>
      </c>
      <c r="J201" s="12"/>
    </row>
    <row r="202" spans="1:10" ht="14.25" customHeight="1" x14ac:dyDescent="0.2">
      <c r="A202" s="31">
        <v>23</v>
      </c>
      <c r="B202" s="2" t="s">
        <v>472</v>
      </c>
      <c r="C202" s="33" t="s">
        <v>350</v>
      </c>
      <c r="D202" s="2" t="s">
        <v>8</v>
      </c>
      <c r="E202" s="2" t="s">
        <v>473</v>
      </c>
      <c r="F202" s="3" t="s">
        <v>10</v>
      </c>
      <c r="G202" s="3">
        <v>10</v>
      </c>
      <c r="H202" s="22"/>
      <c r="I202" s="38" t="str">
        <f t="shared" si="5"/>
        <v/>
      </c>
      <c r="J202" s="12"/>
    </row>
    <row r="203" spans="1:10" ht="14.25" customHeight="1" x14ac:dyDescent="0.2">
      <c r="A203" s="92" t="s">
        <v>258</v>
      </c>
      <c r="B203" s="92"/>
      <c r="C203" s="92"/>
      <c r="D203" s="92"/>
      <c r="E203" s="92"/>
      <c r="F203" s="92"/>
      <c r="G203" s="92"/>
      <c r="H203" s="57"/>
      <c r="I203" s="41">
        <f>SUM(I180:I202)</f>
        <v>0</v>
      </c>
      <c r="J203" s="2"/>
    </row>
    <row r="204" spans="1:10" ht="14.25" hidden="1" customHeight="1" x14ac:dyDescent="0.2">
      <c r="A204" s="83"/>
      <c r="B204" s="84"/>
      <c r="C204" s="84"/>
      <c r="D204" s="84"/>
      <c r="E204" s="84"/>
      <c r="F204" s="84"/>
      <c r="G204" s="85"/>
      <c r="H204" s="58"/>
      <c r="I204" s="43"/>
      <c r="J204" s="59"/>
    </row>
    <row r="205" spans="1:10" ht="15" customHeight="1" x14ac:dyDescent="0.2">
      <c r="A205" s="72" t="s">
        <v>249</v>
      </c>
      <c r="B205" s="73"/>
      <c r="C205" s="73"/>
      <c r="D205" s="73"/>
      <c r="E205" s="73"/>
      <c r="F205" s="73"/>
      <c r="G205" s="73"/>
      <c r="H205" s="73"/>
      <c r="I205" s="73"/>
      <c r="J205" s="74"/>
    </row>
    <row r="206" spans="1:10" ht="14.25" customHeight="1" x14ac:dyDescent="0.2">
      <c r="A206" s="31">
        <v>1</v>
      </c>
      <c r="B206" s="2" t="s">
        <v>129</v>
      </c>
      <c r="C206" s="9" t="s">
        <v>344</v>
      </c>
      <c r="D206" s="2" t="s">
        <v>8</v>
      </c>
      <c r="E206" s="2" t="s">
        <v>130</v>
      </c>
      <c r="F206" s="3" t="s">
        <v>10</v>
      </c>
      <c r="G206" s="3">
        <v>5</v>
      </c>
      <c r="H206" s="22"/>
      <c r="I206" s="38" t="str">
        <f>IF(H206&lt;&gt;"",($G206*H206),"")</f>
        <v/>
      </c>
      <c r="J206" s="12"/>
    </row>
    <row r="207" spans="1:10" ht="14.25" customHeight="1" x14ac:dyDescent="0.2">
      <c r="A207" s="31">
        <v>2</v>
      </c>
      <c r="B207" s="2" t="s">
        <v>131</v>
      </c>
      <c r="C207" s="9" t="s">
        <v>344</v>
      </c>
      <c r="D207" s="2" t="s">
        <v>8</v>
      </c>
      <c r="E207" s="2" t="s">
        <v>132</v>
      </c>
      <c r="F207" s="3" t="s">
        <v>10</v>
      </c>
      <c r="G207" s="3">
        <v>8</v>
      </c>
      <c r="H207" s="22"/>
      <c r="I207" s="38" t="str">
        <f t="shared" ref="I207:I211" si="6">IF(H207&lt;&gt;"",($G207*H207),"")</f>
        <v/>
      </c>
      <c r="J207" s="12"/>
    </row>
    <row r="208" spans="1:10" ht="14.25" customHeight="1" x14ac:dyDescent="0.2">
      <c r="A208" s="31">
        <v>3</v>
      </c>
      <c r="B208" s="2" t="s">
        <v>133</v>
      </c>
      <c r="C208" s="9" t="s">
        <v>344</v>
      </c>
      <c r="D208" s="2" t="s">
        <v>8</v>
      </c>
      <c r="E208" s="2" t="s">
        <v>134</v>
      </c>
      <c r="F208" s="3" t="s">
        <v>10</v>
      </c>
      <c r="G208" s="3">
        <v>10</v>
      </c>
      <c r="H208" s="22"/>
      <c r="I208" s="38" t="str">
        <f t="shared" si="6"/>
        <v/>
      </c>
      <c r="J208" s="12"/>
    </row>
    <row r="209" spans="1:10" ht="14.25" customHeight="1" x14ac:dyDescent="0.2">
      <c r="A209" s="31">
        <v>4</v>
      </c>
      <c r="B209" s="2" t="s">
        <v>349</v>
      </c>
      <c r="C209" s="9" t="s">
        <v>344</v>
      </c>
      <c r="D209" s="2" t="s">
        <v>8</v>
      </c>
      <c r="E209" s="2" t="s">
        <v>351</v>
      </c>
      <c r="F209" s="3" t="s">
        <v>10</v>
      </c>
      <c r="G209" s="3">
        <v>10</v>
      </c>
      <c r="H209" s="22"/>
      <c r="I209" s="38" t="str">
        <f t="shared" si="6"/>
        <v/>
      </c>
      <c r="J209" s="12"/>
    </row>
    <row r="210" spans="1:10" ht="14.25" customHeight="1" x14ac:dyDescent="0.2">
      <c r="A210" s="31">
        <v>5</v>
      </c>
      <c r="B210" s="2" t="s">
        <v>352</v>
      </c>
      <c r="C210" s="9" t="s">
        <v>344</v>
      </c>
      <c r="D210" s="2" t="s">
        <v>8</v>
      </c>
      <c r="E210" s="8">
        <v>66012</v>
      </c>
      <c r="F210" s="3" t="s">
        <v>23</v>
      </c>
      <c r="G210" s="3">
        <v>25</v>
      </c>
      <c r="H210" s="22"/>
      <c r="I210" s="38" t="str">
        <f t="shared" si="6"/>
        <v/>
      </c>
      <c r="J210" s="12"/>
    </row>
    <row r="211" spans="1:10" ht="14.25" customHeight="1" x14ac:dyDescent="0.2">
      <c r="A211" s="31">
        <v>6</v>
      </c>
      <c r="B211" s="2" t="s">
        <v>353</v>
      </c>
      <c r="C211" s="9" t="s">
        <v>344</v>
      </c>
      <c r="D211" s="2" t="s">
        <v>8</v>
      </c>
      <c r="E211" s="8">
        <v>66013</v>
      </c>
      <c r="F211" s="3" t="s">
        <v>23</v>
      </c>
      <c r="G211" s="3">
        <v>25</v>
      </c>
      <c r="H211" s="22"/>
      <c r="I211" s="38" t="str">
        <f t="shared" si="6"/>
        <v/>
      </c>
      <c r="J211" s="12"/>
    </row>
    <row r="212" spans="1:10" ht="14.25" customHeight="1" x14ac:dyDescent="0.2">
      <c r="A212" s="92" t="s">
        <v>259</v>
      </c>
      <c r="B212" s="92"/>
      <c r="C212" s="92"/>
      <c r="D212" s="92"/>
      <c r="E212" s="92"/>
      <c r="F212" s="92"/>
      <c r="G212" s="92"/>
      <c r="H212" s="57"/>
      <c r="I212" s="41">
        <f>SUM(I206:I211)</f>
        <v>0</v>
      </c>
      <c r="J212" s="2"/>
    </row>
    <row r="213" spans="1:10" ht="26.25" hidden="1" customHeight="1" x14ac:dyDescent="0.2">
      <c r="A213" s="83"/>
      <c r="B213" s="84"/>
      <c r="C213" s="84"/>
      <c r="D213" s="84"/>
      <c r="E213" s="84"/>
      <c r="F213" s="84"/>
      <c r="G213" s="85"/>
      <c r="H213" s="58"/>
      <c r="I213" s="43"/>
      <c r="J213" s="59"/>
    </row>
    <row r="214" spans="1:10" ht="15.75" customHeight="1" x14ac:dyDescent="0.2">
      <c r="A214" s="72" t="s">
        <v>250</v>
      </c>
      <c r="B214" s="73"/>
      <c r="C214" s="73"/>
      <c r="D214" s="73"/>
      <c r="E214" s="73"/>
      <c r="F214" s="73"/>
      <c r="G214" s="73"/>
      <c r="H214" s="73"/>
      <c r="I214" s="73"/>
      <c r="J214" s="74"/>
    </row>
    <row r="215" spans="1:10" ht="14.25" customHeight="1" x14ac:dyDescent="0.2">
      <c r="A215" s="31">
        <v>1</v>
      </c>
      <c r="B215" s="2" t="s">
        <v>135</v>
      </c>
      <c r="C215" s="9" t="s">
        <v>344</v>
      </c>
      <c r="D215" s="2" t="s">
        <v>8</v>
      </c>
      <c r="E215" s="2" t="s">
        <v>136</v>
      </c>
      <c r="F215" s="3" t="s">
        <v>10</v>
      </c>
      <c r="G215" s="3">
        <v>60</v>
      </c>
      <c r="H215" s="22"/>
      <c r="I215" s="38" t="str">
        <f>IF(H215&lt;&gt;"",($G215*H215),"")</f>
        <v/>
      </c>
      <c r="J215" s="12"/>
    </row>
    <row r="216" spans="1:10" ht="14.25" customHeight="1" x14ac:dyDescent="0.2">
      <c r="A216" s="31">
        <v>2</v>
      </c>
      <c r="B216" s="2" t="s">
        <v>137</v>
      </c>
      <c r="C216" s="9" t="s">
        <v>344</v>
      </c>
      <c r="D216" s="2" t="s">
        <v>8</v>
      </c>
      <c r="E216" s="2"/>
      <c r="F216" s="3" t="s">
        <v>23</v>
      </c>
      <c r="G216" s="3">
        <v>100</v>
      </c>
      <c r="H216" s="22"/>
      <c r="I216" s="38" t="str">
        <f t="shared" ref="I216:I236" si="7">IF(H216&lt;&gt;"",($G216*H216),"")</f>
        <v/>
      </c>
      <c r="J216" s="12"/>
    </row>
    <row r="217" spans="1:10" ht="14.25" customHeight="1" x14ac:dyDescent="0.2">
      <c r="A217" s="31">
        <v>3</v>
      </c>
      <c r="B217" s="2" t="s">
        <v>138</v>
      </c>
      <c r="C217" s="9" t="s">
        <v>344</v>
      </c>
      <c r="D217" s="2" t="s">
        <v>8</v>
      </c>
      <c r="E217" s="2"/>
      <c r="F217" s="3" t="s">
        <v>23</v>
      </c>
      <c r="G217" s="3">
        <v>200</v>
      </c>
      <c r="H217" s="22"/>
      <c r="I217" s="38" t="str">
        <f t="shared" si="7"/>
        <v/>
      </c>
      <c r="J217" s="12"/>
    </row>
    <row r="218" spans="1:10" ht="14.25" customHeight="1" x14ac:dyDescent="0.2">
      <c r="A218" s="31">
        <v>4</v>
      </c>
      <c r="B218" s="2" t="s">
        <v>139</v>
      </c>
      <c r="C218" s="9" t="s">
        <v>344</v>
      </c>
      <c r="D218" s="2" t="s">
        <v>8</v>
      </c>
      <c r="E218" s="2"/>
      <c r="F218" s="3" t="s">
        <v>23</v>
      </c>
      <c r="G218" s="3">
        <v>110</v>
      </c>
      <c r="H218" s="22"/>
      <c r="I218" s="38" t="str">
        <f t="shared" si="7"/>
        <v/>
      </c>
      <c r="J218" s="12"/>
    </row>
    <row r="219" spans="1:10" ht="14.25" customHeight="1" x14ac:dyDescent="0.2">
      <c r="A219" s="31">
        <v>5</v>
      </c>
      <c r="B219" s="2" t="s">
        <v>183</v>
      </c>
      <c r="C219" s="9" t="s">
        <v>344</v>
      </c>
      <c r="D219" s="2" t="s">
        <v>140</v>
      </c>
      <c r="E219" s="2"/>
      <c r="F219" s="3" t="s">
        <v>23</v>
      </c>
      <c r="G219" s="3">
        <v>200</v>
      </c>
      <c r="H219" s="22"/>
      <c r="I219" s="38" t="str">
        <f t="shared" si="7"/>
        <v/>
      </c>
      <c r="J219" s="12"/>
    </row>
    <row r="220" spans="1:10" ht="14.25" customHeight="1" x14ac:dyDescent="0.2">
      <c r="A220" s="31">
        <v>6</v>
      </c>
      <c r="B220" s="2" t="s">
        <v>141</v>
      </c>
      <c r="C220" s="9" t="s">
        <v>344</v>
      </c>
      <c r="D220" s="2" t="s">
        <v>142</v>
      </c>
      <c r="E220" s="2"/>
      <c r="F220" s="3" t="s">
        <v>23</v>
      </c>
      <c r="G220" s="3">
        <v>100</v>
      </c>
      <c r="H220" s="22"/>
      <c r="I220" s="38" t="str">
        <f t="shared" si="7"/>
        <v/>
      </c>
      <c r="J220" s="12"/>
    </row>
    <row r="221" spans="1:10" ht="14.25" customHeight="1" x14ac:dyDescent="0.2">
      <c r="A221" s="31">
        <v>7</v>
      </c>
      <c r="B221" s="2" t="s">
        <v>143</v>
      </c>
      <c r="C221" s="9" t="s">
        <v>344</v>
      </c>
      <c r="D221" s="6" t="s">
        <v>144</v>
      </c>
      <c r="E221" s="2"/>
      <c r="F221" s="3" t="s">
        <v>23</v>
      </c>
      <c r="G221" s="3">
        <v>500</v>
      </c>
      <c r="H221" s="22"/>
      <c r="I221" s="38" t="str">
        <f t="shared" si="7"/>
        <v/>
      </c>
      <c r="J221" s="12"/>
    </row>
    <row r="222" spans="1:10" ht="14.25" customHeight="1" x14ac:dyDescent="0.2">
      <c r="A222" s="31">
        <v>8</v>
      </c>
      <c r="B222" s="2" t="s">
        <v>145</v>
      </c>
      <c r="C222" s="9" t="s">
        <v>344</v>
      </c>
      <c r="D222" s="2" t="s">
        <v>8</v>
      </c>
      <c r="E222" s="2"/>
      <c r="F222" s="3" t="s">
        <v>23</v>
      </c>
      <c r="G222" s="3">
        <v>120</v>
      </c>
      <c r="H222" s="22"/>
      <c r="I222" s="38" t="str">
        <f t="shared" si="7"/>
        <v/>
      </c>
      <c r="J222" s="12"/>
    </row>
    <row r="223" spans="1:10" ht="14.25" customHeight="1" x14ac:dyDescent="0.2">
      <c r="A223" s="31">
        <v>9</v>
      </c>
      <c r="B223" s="2" t="s">
        <v>146</v>
      </c>
      <c r="C223" s="9" t="s">
        <v>344</v>
      </c>
      <c r="D223" s="2" t="s">
        <v>62</v>
      </c>
      <c r="E223" s="2"/>
      <c r="F223" s="3" t="s">
        <v>23</v>
      </c>
      <c r="G223" s="3">
        <v>10</v>
      </c>
      <c r="H223" s="22"/>
      <c r="I223" s="38" t="str">
        <f t="shared" si="7"/>
        <v/>
      </c>
      <c r="J223" s="12"/>
    </row>
    <row r="224" spans="1:10" ht="14.25" customHeight="1" x14ac:dyDescent="0.2">
      <c r="A224" s="31">
        <v>10</v>
      </c>
      <c r="B224" s="2" t="s">
        <v>147</v>
      </c>
      <c r="C224" s="9" t="s">
        <v>344</v>
      </c>
      <c r="D224" s="6" t="s">
        <v>148</v>
      </c>
      <c r="E224" s="2"/>
      <c r="F224" s="3" t="s">
        <v>23</v>
      </c>
      <c r="G224" s="3">
        <v>6</v>
      </c>
      <c r="H224" s="22"/>
      <c r="I224" s="38" t="str">
        <f t="shared" si="7"/>
        <v/>
      </c>
      <c r="J224" s="12"/>
    </row>
    <row r="225" spans="1:10" ht="25.5" x14ac:dyDescent="0.2">
      <c r="A225" s="31">
        <v>11</v>
      </c>
      <c r="B225" s="4" t="s">
        <v>149</v>
      </c>
      <c r="C225" s="10" t="s">
        <v>344</v>
      </c>
      <c r="D225" s="2" t="s">
        <v>8</v>
      </c>
      <c r="E225" s="2"/>
      <c r="F225" s="3" t="s">
        <v>23</v>
      </c>
      <c r="G225" s="3">
        <v>350</v>
      </c>
      <c r="H225" s="27"/>
      <c r="I225" s="38" t="str">
        <f t="shared" si="7"/>
        <v/>
      </c>
      <c r="J225" s="12"/>
    </row>
    <row r="226" spans="1:10" x14ac:dyDescent="0.2">
      <c r="A226" s="31">
        <v>12</v>
      </c>
      <c r="B226" s="2" t="s">
        <v>150</v>
      </c>
      <c r="C226" s="9" t="s">
        <v>344</v>
      </c>
      <c r="D226" s="2" t="s">
        <v>8</v>
      </c>
      <c r="E226" s="2"/>
      <c r="F226" s="3" t="s">
        <v>23</v>
      </c>
      <c r="G226" s="3">
        <v>50</v>
      </c>
      <c r="H226" s="12"/>
      <c r="I226" s="38" t="str">
        <f t="shared" si="7"/>
        <v/>
      </c>
      <c r="J226" s="12"/>
    </row>
    <row r="227" spans="1:10" ht="20.25" customHeight="1" x14ac:dyDescent="0.2">
      <c r="A227" s="31">
        <v>13</v>
      </c>
      <c r="B227" s="2" t="s">
        <v>151</v>
      </c>
      <c r="C227" s="9" t="s">
        <v>344</v>
      </c>
      <c r="D227" s="2" t="s">
        <v>152</v>
      </c>
      <c r="E227" s="2"/>
      <c r="F227" s="3" t="s">
        <v>23</v>
      </c>
      <c r="G227" s="3">
        <v>350</v>
      </c>
      <c r="H227" s="23"/>
      <c r="I227" s="38" t="str">
        <f t="shared" si="7"/>
        <v/>
      </c>
      <c r="J227" s="28"/>
    </row>
    <row r="228" spans="1:10" ht="14.25" customHeight="1" x14ac:dyDescent="0.2">
      <c r="A228" s="31">
        <v>14</v>
      </c>
      <c r="B228" s="2" t="s">
        <v>153</v>
      </c>
      <c r="C228" s="9" t="s">
        <v>344</v>
      </c>
      <c r="D228" s="2" t="s">
        <v>154</v>
      </c>
      <c r="E228" s="2"/>
      <c r="F228" s="3" t="s">
        <v>23</v>
      </c>
      <c r="G228" s="3">
        <v>35</v>
      </c>
      <c r="H228" s="22"/>
      <c r="I228" s="38" t="str">
        <f t="shared" si="7"/>
        <v/>
      </c>
      <c r="J228" s="12"/>
    </row>
    <row r="229" spans="1:10" ht="14.25" customHeight="1" x14ac:dyDescent="0.2">
      <c r="A229" s="31">
        <v>15</v>
      </c>
      <c r="B229" s="2" t="s">
        <v>155</v>
      </c>
      <c r="C229" s="9" t="s">
        <v>344</v>
      </c>
      <c r="D229" s="2" t="s">
        <v>156</v>
      </c>
      <c r="E229" s="2"/>
      <c r="F229" s="3" t="s">
        <v>23</v>
      </c>
      <c r="G229" s="3">
        <v>60</v>
      </c>
      <c r="H229" s="22"/>
      <c r="I229" s="38" t="str">
        <f t="shared" si="7"/>
        <v/>
      </c>
      <c r="J229" s="12"/>
    </row>
    <row r="230" spans="1:10" ht="14.25" customHeight="1" x14ac:dyDescent="0.2">
      <c r="A230" s="31">
        <v>16</v>
      </c>
      <c r="B230" s="2" t="s">
        <v>157</v>
      </c>
      <c r="C230" s="9" t="s">
        <v>344</v>
      </c>
      <c r="D230" s="2" t="s">
        <v>158</v>
      </c>
      <c r="E230" s="2"/>
      <c r="F230" s="3" t="s">
        <v>23</v>
      </c>
      <c r="G230" s="3">
        <v>4</v>
      </c>
      <c r="H230" s="22"/>
      <c r="I230" s="38" t="str">
        <f t="shared" si="7"/>
        <v/>
      </c>
      <c r="J230" s="12"/>
    </row>
    <row r="231" spans="1:10" x14ac:dyDescent="0.2">
      <c r="A231" s="31">
        <v>17</v>
      </c>
      <c r="B231" s="2" t="s">
        <v>184</v>
      </c>
      <c r="C231" s="9" t="s">
        <v>344</v>
      </c>
      <c r="D231" s="2" t="s">
        <v>62</v>
      </c>
      <c r="E231" s="2"/>
      <c r="F231" s="3" t="s">
        <v>23</v>
      </c>
      <c r="G231" s="3">
        <v>50</v>
      </c>
      <c r="H231" s="22"/>
      <c r="I231" s="38" t="str">
        <f t="shared" si="7"/>
        <v/>
      </c>
      <c r="J231" s="12"/>
    </row>
    <row r="232" spans="1:10" ht="14.25" customHeight="1" x14ac:dyDescent="0.2">
      <c r="A232" s="31">
        <v>18</v>
      </c>
      <c r="B232" s="2" t="s">
        <v>302</v>
      </c>
      <c r="C232" s="9" t="s">
        <v>344</v>
      </c>
      <c r="D232" s="2" t="s">
        <v>8</v>
      </c>
      <c r="E232" s="2"/>
      <c r="F232" s="3" t="s">
        <v>23</v>
      </c>
      <c r="G232" s="3">
        <v>25</v>
      </c>
      <c r="H232" s="22"/>
      <c r="I232" s="38" t="str">
        <f t="shared" si="7"/>
        <v/>
      </c>
      <c r="J232" s="12"/>
    </row>
    <row r="233" spans="1:10" ht="14.25" customHeight="1" x14ac:dyDescent="0.2">
      <c r="A233" s="31">
        <v>19</v>
      </c>
      <c r="B233" s="2" t="s">
        <v>303</v>
      </c>
      <c r="C233" s="9" t="s">
        <v>344</v>
      </c>
      <c r="D233" s="2" t="s">
        <v>51</v>
      </c>
      <c r="E233" s="8">
        <v>80841</v>
      </c>
      <c r="F233" s="3" t="s">
        <v>23</v>
      </c>
      <c r="G233" s="3">
        <v>50</v>
      </c>
      <c r="H233" s="22"/>
      <c r="I233" s="38" t="str">
        <f t="shared" si="7"/>
        <v/>
      </c>
      <c r="J233" s="12"/>
    </row>
    <row r="234" spans="1:10" ht="14.25" customHeight="1" x14ac:dyDescent="0.2">
      <c r="A234" s="31">
        <v>20</v>
      </c>
      <c r="B234" s="2" t="s">
        <v>185</v>
      </c>
      <c r="C234" s="9" t="s">
        <v>344</v>
      </c>
      <c r="D234" s="2" t="s">
        <v>8</v>
      </c>
      <c r="E234" s="2"/>
      <c r="F234" s="3" t="s">
        <v>23</v>
      </c>
      <c r="G234" s="3">
        <v>100</v>
      </c>
      <c r="H234" s="22"/>
      <c r="I234" s="38" t="str">
        <f t="shared" si="7"/>
        <v/>
      </c>
      <c r="J234" s="12"/>
    </row>
    <row r="235" spans="1:10" ht="14.25" customHeight="1" x14ac:dyDescent="0.2">
      <c r="A235" s="31">
        <v>21</v>
      </c>
      <c r="B235" s="2" t="s">
        <v>186</v>
      </c>
      <c r="C235" s="9" t="s">
        <v>344</v>
      </c>
      <c r="D235" s="2" t="s">
        <v>8</v>
      </c>
      <c r="E235" s="2"/>
      <c r="F235" s="3" t="s">
        <v>23</v>
      </c>
      <c r="G235" s="3">
        <v>100</v>
      </c>
      <c r="H235" s="22"/>
      <c r="I235" s="38" t="str">
        <f t="shared" si="7"/>
        <v/>
      </c>
      <c r="J235" s="12"/>
    </row>
    <row r="236" spans="1:10" ht="14.25" customHeight="1" x14ac:dyDescent="0.2">
      <c r="A236" s="31">
        <v>22</v>
      </c>
      <c r="B236" s="2" t="s">
        <v>187</v>
      </c>
      <c r="C236" s="9" t="s">
        <v>344</v>
      </c>
      <c r="D236" s="2" t="s">
        <v>8</v>
      </c>
      <c r="E236" s="2"/>
      <c r="F236" s="3" t="s">
        <v>23</v>
      </c>
      <c r="G236" s="3">
        <v>100</v>
      </c>
      <c r="H236" s="22"/>
      <c r="I236" s="38" t="str">
        <f t="shared" si="7"/>
        <v/>
      </c>
      <c r="J236" s="12"/>
    </row>
    <row r="237" spans="1:10" ht="14.25" customHeight="1" x14ac:dyDescent="0.2">
      <c r="A237" s="92" t="s">
        <v>260</v>
      </c>
      <c r="B237" s="92"/>
      <c r="C237" s="92"/>
      <c r="D237" s="92"/>
      <c r="E237" s="92"/>
      <c r="F237" s="92"/>
      <c r="G237" s="92"/>
      <c r="H237" s="57"/>
      <c r="I237" s="41">
        <f>SUM(I215:I236)</f>
        <v>0</v>
      </c>
      <c r="J237" s="2"/>
    </row>
    <row r="238" spans="1:10" ht="14.25" hidden="1" customHeight="1" x14ac:dyDescent="0.2">
      <c r="A238" s="86"/>
      <c r="B238" s="87"/>
      <c r="C238" s="87"/>
      <c r="D238" s="87"/>
      <c r="E238" s="87"/>
      <c r="F238" s="87"/>
      <c r="G238" s="88"/>
      <c r="H238" s="58"/>
      <c r="I238" s="43"/>
      <c r="J238" s="59"/>
    </row>
    <row r="239" spans="1:10" ht="15.75" customHeight="1" x14ac:dyDescent="0.2">
      <c r="A239" s="72" t="s">
        <v>251</v>
      </c>
      <c r="B239" s="73"/>
      <c r="C239" s="73"/>
      <c r="D239" s="73"/>
      <c r="E239" s="73"/>
      <c r="F239" s="73"/>
      <c r="G239" s="73"/>
      <c r="H239" s="73"/>
      <c r="I239" s="73"/>
      <c r="J239" s="74"/>
    </row>
    <row r="240" spans="1:10" ht="14.25" customHeight="1" x14ac:dyDescent="0.2">
      <c r="A240" s="31">
        <v>1</v>
      </c>
      <c r="B240" s="2" t="s">
        <v>240</v>
      </c>
      <c r="C240" s="9" t="s">
        <v>344</v>
      </c>
      <c r="D240" s="2" t="s">
        <v>8</v>
      </c>
      <c r="E240" s="2"/>
      <c r="F240" s="3" t="s">
        <v>23</v>
      </c>
      <c r="G240" s="3">
        <v>100</v>
      </c>
      <c r="H240" s="22"/>
      <c r="I240" s="38" t="str">
        <f>IF(H240&lt;&gt;"",($G240*H240),"")</f>
        <v/>
      </c>
      <c r="J240" s="12"/>
    </row>
    <row r="241" spans="1:10" ht="14.25" customHeight="1" x14ac:dyDescent="0.2">
      <c r="A241" s="31">
        <v>2</v>
      </c>
      <c r="B241" s="2" t="s">
        <v>308</v>
      </c>
      <c r="C241" s="9" t="s">
        <v>344</v>
      </c>
      <c r="D241" s="2" t="s">
        <v>8</v>
      </c>
      <c r="E241" s="2" t="s">
        <v>309</v>
      </c>
      <c r="F241" s="3" t="s">
        <v>23</v>
      </c>
      <c r="G241" s="3">
        <v>1000</v>
      </c>
      <c r="H241" s="22"/>
      <c r="I241" s="38" t="str">
        <f t="shared" ref="I241:I295" si="8">IF(H241&lt;&gt;"",($G241*H241),"")</f>
        <v/>
      </c>
      <c r="J241" s="12"/>
    </row>
    <row r="242" spans="1:10" ht="14.25" customHeight="1" x14ac:dyDescent="0.2">
      <c r="A242" s="31">
        <v>3</v>
      </c>
      <c r="B242" s="2" t="s">
        <v>310</v>
      </c>
      <c r="C242" s="9" t="s">
        <v>344</v>
      </c>
      <c r="D242" s="2" t="s">
        <v>8</v>
      </c>
      <c r="E242" s="2" t="s">
        <v>311</v>
      </c>
      <c r="F242" s="3" t="s">
        <v>23</v>
      </c>
      <c r="G242" s="3">
        <v>100</v>
      </c>
      <c r="H242" s="22"/>
      <c r="I242" s="38" t="str">
        <f t="shared" si="8"/>
        <v/>
      </c>
      <c r="J242" s="12"/>
    </row>
    <row r="243" spans="1:10" ht="14.25" customHeight="1" x14ac:dyDescent="0.2">
      <c r="A243" s="31">
        <v>4</v>
      </c>
      <c r="B243" s="2" t="s">
        <v>497</v>
      </c>
      <c r="C243" s="9" t="s">
        <v>344</v>
      </c>
      <c r="D243" s="2" t="s">
        <v>8</v>
      </c>
      <c r="E243" s="2" t="s">
        <v>311</v>
      </c>
      <c r="F243" s="3" t="s">
        <v>23</v>
      </c>
      <c r="G243" s="3">
        <v>500</v>
      </c>
      <c r="H243" s="22"/>
      <c r="I243" s="38" t="str">
        <f t="shared" si="8"/>
        <v/>
      </c>
      <c r="J243" s="12"/>
    </row>
    <row r="244" spans="1:10" ht="14.25" customHeight="1" x14ac:dyDescent="0.2">
      <c r="A244" s="31">
        <v>5</v>
      </c>
      <c r="B244" s="2" t="s">
        <v>159</v>
      </c>
      <c r="C244" s="9" t="s">
        <v>344</v>
      </c>
      <c r="D244" s="2" t="s">
        <v>8</v>
      </c>
      <c r="E244" s="2"/>
      <c r="F244" s="3" t="s">
        <v>23</v>
      </c>
      <c r="G244" s="3">
        <v>250</v>
      </c>
      <c r="H244" s="22"/>
      <c r="I244" s="38" t="str">
        <f t="shared" si="8"/>
        <v/>
      </c>
      <c r="J244" s="12"/>
    </row>
    <row r="245" spans="1:10" ht="14.25" customHeight="1" x14ac:dyDescent="0.2">
      <c r="A245" s="31">
        <v>6</v>
      </c>
      <c r="B245" s="2" t="s">
        <v>160</v>
      </c>
      <c r="C245" s="9" t="s">
        <v>344</v>
      </c>
      <c r="D245" s="2" t="s">
        <v>8</v>
      </c>
      <c r="E245" s="2"/>
      <c r="F245" s="3" t="s">
        <v>23</v>
      </c>
      <c r="G245" s="3">
        <v>200</v>
      </c>
      <c r="H245" s="22"/>
      <c r="I245" s="38" t="str">
        <f t="shared" si="8"/>
        <v/>
      </c>
      <c r="J245" s="12"/>
    </row>
    <row r="246" spans="1:10" ht="14.25" customHeight="1" x14ac:dyDescent="0.2">
      <c r="A246" s="31">
        <v>7</v>
      </c>
      <c r="B246" s="2" t="s">
        <v>166</v>
      </c>
      <c r="C246" s="9" t="s">
        <v>344</v>
      </c>
      <c r="D246" s="2" t="s">
        <v>8</v>
      </c>
      <c r="E246" s="2"/>
      <c r="F246" s="3" t="s">
        <v>23</v>
      </c>
      <c r="G246" s="3">
        <v>150</v>
      </c>
      <c r="H246" s="22"/>
      <c r="I246" s="38" t="str">
        <f t="shared" si="8"/>
        <v/>
      </c>
      <c r="J246" s="12"/>
    </row>
    <row r="247" spans="1:10" ht="14.25" customHeight="1" x14ac:dyDescent="0.2">
      <c r="A247" s="31">
        <v>8</v>
      </c>
      <c r="B247" s="2" t="s">
        <v>188</v>
      </c>
      <c r="C247" s="9" t="s">
        <v>344</v>
      </c>
      <c r="D247" s="2" t="s">
        <v>8</v>
      </c>
      <c r="E247" s="2"/>
      <c r="F247" s="3" t="s">
        <v>23</v>
      </c>
      <c r="G247" s="3">
        <v>300</v>
      </c>
      <c r="H247" s="22"/>
      <c r="I247" s="38" t="str">
        <f t="shared" si="8"/>
        <v/>
      </c>
      <c r="J247" s="12"/>
    </row>
    <row r="248" spans="1:10" ht="51" x14ac:dyDescent="0.2">
      <c r="A248" s="31">
        <v>9</v>
      </c>
      <c r="B248" s="4" t="s">
        <v>475</v>
      </c>
      <c r="C248" s="10" t="s">
        <v>344</v>
      </c>
      <c r="D248" s="2" t="s">
        <v>8</v>
      </c>
      <c r="E248" s="2"/>
      <c r="F248" s="3" t="s">
        <v>23</v>
      </c>
      <c r="G248" s="3">
        <v>60</v>
      </c>
      <c r="H248" s="22"/>
      <c r="I248" s="38" t="str">
        <f t="shared" si="8"/>
        <v/>
      </c>
      <c r="J248" s="30" t="s">
        <v>478</v>
      </c>
    </row>
    <row r="249" spans="1:10" ht="14.25" customHeight="1" x14ac:dyDescent="0.2">
      <c r="A249" s="31">
        <v>10</v>
      </c>
      <c r="B249" s="2" t="s">
        <v>190</v>
      </c>
      <c r="C249" s="9" t="s">
        <v>344</v>
      </c>
      <c r="D249" s="2" t="s">
        <v>8</v>
      </c>
      <c r="E249" s="2"/>
      <c r="F249" s="3" t="s">
        <v>23</v>
      </c>
      <c r="G249" s="3">
        <v>600</v>
      </c>
      <c r="H249" s="22"/>
      <c r="I249" s="38" t="str">
        <f t="shared" si="8"/>
        <v/>
      </c>
      <c r="J249" s="12"/>
    </row>
    <row r="250" spans="1:10" ht="14.25" customHeight="1" x14ac:dyDescent="0.2">
      <c r="A250" s="31">
        <v>11</v>
      </c>
      <c r="B250" s="2" t="s">
        <v>161</v>
      </c>
      <c r="C250" s="9" t="s">
        <v>344</v>
      </c>
      <c r="D250" s="2" t="s">
        <v>8</v>
      </c>
      <c r="E250" s="2"/>
      <c r="F250" s="3" t="s">
        <v>23</v>
      </c>
      <c r="G250" s="3">
        <v>200</v>
      </c>
      <c r="H250" s="22"/>
      <c r="I250" s="38" t="str">
        <f t="shared" si="8"/>
        <v/>
      </c>
      <c r="J250" s="12"/>
    </row>
    <row r="251" spans="1:10" ht="14.25" customHeight="1" x14ac:dyDescent="0.2">
      <c r="A251" s="31">
        <v>12</v>
      </c>
      <c r="B251" s="2" t="s">
        <v>245</v>
      </c>
      <c r="C251" s="9" t="s">
        <v>344</v>
      </c>
      <c r="D251" s="2" t="s">
        <v>8</v>
      </c>
      <c r="E251" s="8">
        <v>412023</v>
      </c>
      <c r="F251" s="3" t="s">
        <v>10</v>
      </c>
      <c r="G251" s="3">
        <v>500</v>
      </c>
      <c r="H251" s="22"/>
      <c r="I251" s="38" t="str">
        <f t="shared" si="8"/>
        <v/>
      </c>
      <c r="J251" s="12"/>
    </row>
    <row r="252" spans="1:10" ht="14.25" customHeight="1" x14ac:dyDescent="0.2">
      <c r="A252" s="31">
        <v>13</v>
      </c>
      <c r="B252" s="2" t="s">
        <v>213</v>
      </c>
      <c r="C252" s="9" t="s">
        <v>344</v>
      </c>
      <c r="D252" s="2" t="s">
        <v>8</v>
      </c>
      <c r="E252" s="8">
        <v>490036</v>
      </c>
      <c r="F252" s="3" t="s">
        <v>10</v>
      </c>
      <c r="G252" s="3">
        <v>1000</v>
      </c>
      <c r="H252" s="22"/>
      <c r="I252" s="38" t="str">
        <f t="shared" si="8"/>
        <v/>
      </c>
      <c r="J252" s="12"/>
    </row>
    <row r="253" spans="1:10" ht="14.25" customHeight="1" x14ac:dyDescent="0.2">
      <c r="A253" s="31">
        <v>14</v>
      </c>
      <c r="B253" s="2" t="s">
        <v>189</v>
      </c>
      <c r="C253" s="9" t="s">
        <v>344</v>
      </c>
      <c r="D253" s="2" t="s">
        <v>8</v>
      </c>
      <c r="E253" s="2"/>
      <c r="F253" s="3" t="s">
        <v>23</v>
      </c>
      <c r="G253" s="3">
        <v>150</v>
      </c>
      <c r="H253" s="22"/>
      <c r="I253" s="38" t="str">
        <f t="shared" si="8"/>
        <v/>
      </c>
      <c r="J253" s="12"/>
    </row>
    <row r="254" spans="1:10" ht="14.25" customHeight="1" x14ac:dyDescent="0.2">
      <c r="A254" s="31">
        <v>15</v>
      </c>
      <c r="B254" s="2" t="s">
        <v>207</v>
      </c>
      <c r="C254" s="9" t="s">
        <v>344</v>
      </c>
      <c r="D254" s="2" t="s">
        <v>8</v>
      </c>
      <c r="E254" s="2"/>
      <c r="F254" s="3" t="s">
        <v>23</v>
      </c>
      <c r="G254" s="3">
        <v>300</v>
      </c>
      <c r="H254" s="22"/>
      <c r="I254" s="38" t="str">
        <f t="shared" si="8"/>
        <v/>
      </c>
      <c r="J254" s="12"/>
    </row>
    <row r="255" spans="1:10" ht="14.25" customHeight="1" x14ac:dyDescent="0.2">
      <c r="A255" s="31">
        <v>16</v>
      </c>
      <c r="B255" s="2" t="s">
        <v>191</v>
      </c>
      <c r="C255" s="9" t="s">
        <v>344</v>
      </c>
      <c r="D255" s="2" t="s">
        <v>8</v>
      </c>
      <c r="E255" s="2"/>
      <c r="F255" s="3" t="s">
        <v>23</v>
      </c>
      <c r="G255" s="3">
        <v>650</v>
      </c>
      <c r="H255" s="22"/>
      <c r="I255" s="38" t="str">
        <f t="shared" si="8"/>
        <v/>
      </c>
      <c r="J255" s="12"/>
    </row>
    <row r="256" spans="1:10" ht="14.25" customHeight="1" x14ac:dyDescent="0.2">
      <c r="A256" s="31">
        <v>17</v>
      </c>
      <c r="B256" s="2" t="s">
        <v>205</v>
      </c>
      <c r="C256" s="9" t="s">
        <v>344</v>
      </c>
      <c r="D256" s="2" t="s">
        <v>8</v>
      </c>
      <c r="E256" s="2"/>
      <c r="F256" s="3" t="s">
        <v>23</v>
      </c>
      <c r="G256" s="3">
        <v>250</v>
      </c>
      <c r="H256" s="22"/>
      <c r="I256" s="38" t="str">
        <f t="shared" si="8"/>
        <v/>
      </c>
      <c r="J256" s="12"/>
    </row>
    <row r="257" spans="1:10" ht="14.25" customHeight="1" x14ac:dyDescent="0.2">
      <c r="A257" s="31">
        <v>18</v>
      </c>
      <c r="B257" s="2" t="s">
        <v>204</v>
      </c>
      <c r="C257" s="9" t="s">
        <v>344</v>
      </c>
      <c r="D257" s="2" t="s">
        <v>8</v>
      </c>
      <c r="E257" s="2"/>
      <c r="F257" s="3" t="s">
        <v>23</v>
      </c>
      <c r="G257" s="3">
        <v>250</v>
      </c>
      <c r="H257" s="22"/>
      <c r="I257" s="38" t="str">
        <f t="shared" si="8"/>
        <v/>
      </c>
      <c r="J257" s="12"/>
    </row>
    <row r="258" spans="1:10" ht="14.25" customHeight="1" x14ac:dyDescent="0.2">
      <c r="A258" s="31">
        <v>19</v>
      </c>
      <c r="B258" s="7" t="s">
        <v>312</v>
      </c>
      <c r="C258" s="11" t="s">
        <v>344</v>
      </c>
      <c r="D258" s="2" t="s">
        <v>8</v>
      </c>
      <c r="E258" s="2" t="s">
        <v>313</v>
      </c>
      <c r="F258" s="3" t="s">
        <v>23</v>
      </c>
      <c r="G258" s="3">
        <v>200</v>
      </c>
      <c r="H258" s="22"/>
      <c r="I258" s="38" t="str">
        <f t="shared" si="8"/>
        <v/>
      </c>
      <c r="J258" s="12"/>
    </row>
    <row r="259" spans="1:10" ht="14.25" customHeight="1" x14ac:dyDescent="0.2">
      <c r="A259" s="31">
        <v>20</v>
      </c>
      <c r="B259" s="7" t="s">
        <v>446</v>
      </c>
      <c r="C259" s="11" t="s">
        <v>344</v>
      </c>
      <c r="D259" s="2" t="s">
        <v>8</v>
      </c>
      <c r="E259" s="2"/>
      <c r="F259" s="3" t="s">
        <v>23</v>
      </c>
      <c r="G259" s="3">
        <v>500</v>
      </c>
      <c r="H259" s="22"/>
      <c r="I259" s="38" t="str">
        <f t="shared" si="8"/>
        <v/>
      </c>
      <c r="J259" s="12"/>
    </row>
    <row r="260" spans="1:10" ht="14.25" customHeight="1" x14ac:dyDescent="0.2">
      <c r="A260" s="31">
        <v>21</v>
      </c>
      <c r="B260" s="7" t="s">
        <v>447</v>
      </c>
      <c r="C260" s="11" t="s">
        <v>344</v>
      </c>
      <c r="D260" s="2" t="s">
        <v>8</v>
      </c>
      <c r="E260" s="2"/>
      <c r="F260" s="3" t="s">
        <v>23</v>
      </c>
      <c r="G260" s="3">
        <v>200</v>
      </c>
      <c r="H260" s="22"/>
      <c r="I260" s="38" t="str">
        <f t="shared" si="8"/>
        <v/>
      </c>
      <c r="J260" s="12"/>
    </row>
    <row r="261" spans="1:10" ht="14.25" customHeight="1" x14ac:dyDescent="0.2">
      <c r="A261" s="31">
        <v>22</v>
      </c>
      <c r="B261" s="7" t="s">
        <v>448</v>
      </c>
      <c r="C261" s="11" t="s">
        <v>344</v>
      </c>
      <c r="D261" s="2" t="s">
        <v>8</v>
      </c>
      <c r="E261" s="2"/>
      <c r="F261" s="3" t="s">
        <v>23</v>
      </c>
      <c r="G261" s="3">
        <v>100</v>
      </c>
      <c r="H261" s="22"/>
      <c r="I261" s="38" t="str">
        <f t="shared" si="8"/>
        <v/>
      </c>
      <c r="J261" s="12"/>
    </row>
    <row r="262" spans="1:10" ht="14.25" customHeight="1" x14ac:dyDescent="0.2">
      <c r="A262" s="31">
        <v>23</v>
      </c>
      <c r="B262" s="2" t="s">
        <v>272</v>
      </c>
      <c r="C262" s="9" t="s">
        <v>344</v>
      </c>
      <c r="D262" s="2" t="s">
        <v>8</v>
      </c>
      <c r="E262" s="2"/>
      <c r="F262" s="3" t="s">
        <v>23</v>
      </c>
      <c r="G262" s="3">
        <v>200</v>
      </c>
      <c r="H262" s="22"/>
      <c r="I262" s="38" t="str">
        <f t="shared" si="8"/>
        <v/>
      </c>
      <c r="J262" s="12"/>
    </row>
    <row r="263" spans="1:10" ht="14.25" customHeight="1" x14ac:dyDescent="0.2">
      <c r="A263" s="31">
        <v>24</v>
      </c>
      <c r="B263" s="2" t="s">
        <v>314</v>
      </c>
      <c r="C263" s="9" t="s">
        <v>344</v>
      </c>
      <c r="D263" s="2" t="s">
        <v>8</v>
      </c>
      <c r="E263" s="2" t="s">
        <v>315</v>
      </c>
      <c r="F263" s="3" t="s">
        <v>23</v>
      </c>
      <c r="G263" s="3">
        <v>50</v>
      </c>
      <c r="H263" s="22"/>
      <c r="I263" s="38" t="str">
        <f t="shared" si="8"/>
        <v/>
      </c>
      <c r="J263" s="12"/>
    </row>
    <row r="264" spans="1:10" ht="14.25" customHeight="1" x14ac:dyDescent="0.2">
      <c r="A264" s="31">
        <v>25</v>
      </c>
      <c r="B264" s="2" t="s">
        <v>192</v>
      </c>
      <c r="C264" s="9" t="s">
        <v>344</v>
      </c>
      <c r="D264" s="2" t="s">
        <v>8</v>
      </c>
      <c r="E264" s="2"/>
      <c r="F264" s="3" t="s">
        <v>23</v>
      </c>
      <c r="G264" s="3">
        <v>1000</v>
      </c>
      <c r="H264" s="22"/>
      <c r="I264" s="38" t="str">
        <f t="shared" si="8"/>
        <v/>
      </c>
      <c r="J264" s="12"/>
    </row>
    <row r="265" spans="1:10" ht="14.25" customHeight="1" x14ac:dyDescent="0.2">
      <c r="A265" s="31">
        <v>26</v>
      </c>
      <c r="B265" s="2" t="s">
        <v>252</v>
      </c>
      <c r="C265" s="9" t="s">
        <v>344</v>
      </c>
      <c r="D265" s="2" t="s">
        <v>8</v>
      </c>
      <c r="E265" s="2"/>
      <c r="F265" s="3" t="s">
        <v>23</v>
      </c>
      <c r="G265" s="3">
        <v>200</v>
      </c>
      <c r="H265" s="22"/>
      <c r="I265" s="38" t="str">
        <f t="shared" si="8"/>
        <v/>
      </c>
      <c r="J265" s="12"/>
    </row>
    <row r="266" spans="1:10" ht="14.25" customHeight="1" x14ac:dyDescent="0.2">
      <c r="A266" s="31">
        <v>27</v>
      </c>
      <c r="B266" s="2" t="s">
        <v>449</v>
      </c>
      <c r="C266" s="9" t="s">
        <v>344</v>
      </c>
      <c r="D266" s="2" t="s">
        <v>8</v>
      </c>
      <c r="E266" s="2"/>
      <c r="F266" s="3" t="s">
        <v>23</v>
      </c>
      <c r="G266" s="3">
        <v>100</v>
      </c>
      <c r="H266" s="22"/>
      <c r="I266" s="38" t="str">
        <f t="shared" si="8"/>
        <v/>
      </c>
      <c r="J266" s="12"/>
    </row>
    <row r="267" spans="1:10" ht="14.25" customHeight="1" x14ac:dyDescent="0.2">
      <c r="A267" s="31">
        <v>28</v>
      </c>
      <c r="B267" s="2" t="s">
        <v>450</v>
      </c>
      <c r="C267" s="9" t="s">
        <v>344</v>
      </c>
      <c r="D267" s="2" t="s">
        <v>8</v>
      </c>
      <c r="E267" s="2"/>
      <c r="F267" s="3" t="s">
        <v>23</v>
      </c>
      <c r="G267" s="3">
        <v>100</v>
      </c>
      <c r="H267" s="22"/>
      <c r="I267" s="38" t="str">
        <f t="shared" si="8"/>
        <v/>
      </c>
      <c r="J267" s="12"/>
    </row>
    <row r="268" spans="1:10" ht="14.25" customHeight="1" x14ac:dyDescent="0.2">
      <c r="A268" s="31">
        <v>29</v>
      </c>
      <c r="B268" s="2" t="s">
        <v>316</v>
      </c>
      <c r="C268" s="9" t="s">
        <v>344</v>
      </c>
      <c r="D268" s="2" t="s">
        <v>8</v>
      </c>
      <c r="E268" s="2"/>
      <c r="F268" s="3" t="s">
        <v>23</v>
      </c>
      <c r="G268" s="3">
        <v>100</v>
      </c>
      <c r="H268" s="22"/>
      <c r="I268" s="38" t="str">
        <f t="shared" si="8"/>
        <v/>
      </c>
      <c r="J268" s="12"/>
    </row>
    <row r="269" spans="1:10" ht="14.25" customHeight="1" x14ac:dyDescent="0.2">
      <c r="A269" s="31">
        <v>30</v>
      </c>
      <c r="B269" s="2" t="s">
        <v>451</v>
      </c>
      <c r="C269" s="9" t="s">
        <v>344</v>
      </c>
      <c r="D269" s="2" t="s">
        <v>8</v>
      </c>
      <c r="E269" s="2"/>
      <c r="F269" s="3" t="s">
        <v>23</v>
      </c>
      <c r="G269" s="3">
        <v>100</v>
      </c>
      <c r="H269" s="22"/>
      <c r="I269" s="38" t="str">
        <f t="shared" si="8"/>
        <v/>
      </c>
      <c r="J269" s="12"/>
    </row>
    <row r="270" spans="1:10" ht="14.25" customHeight="1" x14ac:dyDescent="0.2">
      <c r="A270" s="31">
        <v>31</v>
      </c>
      <c r="B270" s="2" t="s">
        <v>162</v>
      </c>
      <c r="C270" s="9" t="s">
        <v>344</v>
      </c>
      <c r="D270" s="2" t="s">
        <v>8</v>
      </c>
      <c r="E270" s="2"/>
      <c r="F270" s="3" t="s">
        <v>23</v>
      </c>
      <c r="G270" s="3">
        <v>100</v>
      </c>
      <c r="H270" s="22"/>
      <c r="I270" s="38" t="str">
        <f t="shared" si="8"/>
        <v/>
      </c>
      <c r="J270" s="12"/>
    </row>
    <row r="271" spans="1:10" ht="14.25" customHeight="1" x14ac:dyDescent="0.2">
      <c r="A271" s="31">
        <v>32</v>
      </c>
      <c r="B271" s="2" t="s">
        <v>211</v>
      </c>
      <c r="C271" s="9" t="s">
        <v>344</v>
      </c>
      <c r="D271" s="2" t="s">
        <v>8</v>
      </c>
      <c r="E271" s="2" t="s">
        <v>212</v>
      </c>
      <c r="F271" s="3" t="s">
        <v>23</v>
      </c>
      <c r="G271" s="3">
        <v>15000</v>
      </c>
      <c r="H271" s="22"/>
      <c r="I271" s="38" t="str">
        <f t="shared" si="8"/>
        <v/>
      </c>
      <c r="J271" s="12"/>
    </row>
    <row r="272" spans="1:10" ht="14.25" customHeight="1" x14ac:dyDescent="0.2">
      <c r="A272" s="31">
        <v>33</v>
      </c>
      <c r="B272" s="2" t="s">
        <v>209</v>
      </c>
      <c r="C272" s="9" t="s">
        <v>344</v>
      </c>
      <c r="D272" s="2" t="s">
        <v>8</v>
      </c>
      <c r="E272" s="2" t="s">
        <v>210</v>
      </c>
      <c r="F272" s="3" t="s">
        <v>23</v>
      </c>
      <c r="G272" s="3">
        <v>500</v>
      </c>
      <c r="H272" s="22"/>
      <c r="I272" s="38" t="str">
        <f t="shared" si="8"/>
        <v/>
      </c>
      <c r="J272" s="12"/>
    </row>
    <row r="273" spans="1:10" ht="14.25" customHeight="1" x14ac:dyDescent="0.2">
      <c r="A273" s="31">
        <v>34</v>
      </c>
      <c r="B273" s="2" t="s">
        <v>200</v>
      </c>
      <c r="C273" s="9" t="s">
        <v>344</v>
      </c>
      <c r="D273" s="2" t="s">
        <v>8</v>
      </c>
      <c r="E273" s="2"/>
      <c r="F273" s="3" t="s">
        <v>23</v>
      </c>
      <c r="G273" s="3">
        <v>1000</v>
      </c>
      <c r="H273" s="22"/>
      <c r="I273" s="38" t="str">
        <f t="shared" si="8"/>
        <v/>
      </c>
      <c r="J273" s="12"/>
    </row>
    <row r="274" spans="1:10" ht="14.25" customHeight="1" x14ac:dyDescent="0.2">
      <c r="A274" s="31">
        <v>35</v>
      </c>
      <c r="B274" s="2" t="s">
        <v>206</v>
      </c>
      <c r="C274" s="9"/>
      <c r="D274" s="2" t="s">
        <v>8</v>
      </c>
      <c r="E274" s="2"/>
      <c r="F274" s="3" t="s">
        <v>23</v>
      </c>
      <c r="G274" s="3">
        <v>200</v>
      </c>
      <c r="H274" s="22"/>
      <c r="I274" s="38" t="str">
        <f t="shared" si="8"/>
        <v/>
      </c>
      <c r="J274" s="12"/>
    </row>
    <row r="275" spans="1:10" ht="14.25" customHeight="1" x14ac:dyDescent="0.2">
      <c r="A275" s="31">
        <v>36</v>
      </c>
      <c r="B275" s="2" t="s">
        <v>193</v>
      </c>
      <c r="C275" s="9" t="s">
        <v>344</v>
      </c>
      <c r="D275" s="2" t="s">
        <v>8</v>
      </c>
      <c r="E275" s="2"/>
      <c r="F275" s="3" t="s">
        <v>23</v>
      </c>
      <c r="G275" s="3">
        <v>275</v>
      </c>
      <c r="H275" s="22"/>
      <c r="I275" s="38" t="str">
        <f t="shared" si="8"/>
        <v/>
      </c>
      <c r="J275" s="12"/>
    </row>
    <row r="276" spans="1:10" ht="15.75" x14ac:dyDescent="0.2">
      <c r="A276" s="31">
        <v>37</v>
      </c>
      <c r="B276" s="2" t="s">
        <v>194</v>
      </c>
      <c r="C276" s="9" t="s">
        <v>344</v>
      </c>
      <c r="D276" s="2" t="s">
        <v>8</v>
      </c>
      <c r="E276" s="2"/>
      <c r="F276" s="3" t="s">
        <v>23</v>
      </c>
      <c r="G276" s="3">
        <v>150</v>
      </c>
      <c r="H276" s="27"/>
      <c r="I276" s="38" t="str">
        <f t="shared" si="8"/>
        <v/>
      </c>
      <c r="J276" s="12"/>
    </row>
    <row r="277" spans="1:10" ht="15.75" x14ac:dyDescent="0.2">
      <c r="A277" s="31">
        <v>38</v>
      </c>
      <c r="B277" s="2" t="s">
        <v>163</v>
      </c>
      <c r="C277" s="9" t="s">
        <v>344</v>
      </c>
      <c r="D277" s="2" t="s">
        <v>8</v>
      </c>
      <c r="E277" s="2"/>
      <c r="F277" s="3" t="s">
        <v>23</v>
      </c>
      <c r="G277" s="3">
        <v>100</v>
      </c>
      <c r="H277" s="27"/>
      <c r="I277" s="38" t="str">
        <f t="shared" si="8"/>
        <v/>
      </c>
      <c r="J277" s="12"/>
    </row>
    <row r="278" spans="1:10" x14ac:dyDescent="0.2">
      <c r="A278" s="31">
        <v>39</v>
      </c>
      <c r="B278" s="2" t="s">
        <v>165</v>
      </c>
      <c r="C278" s="9" t="s">
        <v>344</v>
      </c>
      <c r="D278" s="2" t="s">
        <v>51</v>
      </c>
      <c r="E278" s="2"/>
      <c r="F278" s="3" t="s">
        <v>23</v>
      </c>
      <c r="G278" s="3">
        <v>20</v>
      </c>
      <c r="H278" s="22"/>
      <c r="I278" s="38" t="str">
        <f t="shared" si="8"/>
        <v/>
      </c>
      <c r="J278" s="12"/>
    </row>
    <row r="279" spans="1:10" x14ac:dyDescent="0.2">
      <c r="A279" s="31">
        <v>40</v>
      </c>
      <c r="B279" s="2" t="s">
        <v>201</v>
      </c>
      <c r="C279" s="9"/>
      <c r="D279" s="2" t="s">
        <v>8</v>
      </c>
      <c r="E279" s="2"/>
      <c r="F279" s="3" t="s">
        <v>23</v>
      </c>
      <c r="G279" s="3">
        <v>10</v>
      </c>
      <c r="H279" s="22"/>
      <c r="I279" s="38" t="str">
        <f t="shared" si="8"/>
        <v/>
      </c>
      <c r="J279" s="12"/>
    </row>
    <row r="280" spans="1:10" x14ac:dyDescent="0.2">
      <c r="A280" s="31">
        <v>41</v>
      </c>
      <c r="B280" s="2" t="s">
        <v>195</v>
      </c>
      <c r="C280" s="9" t="s">
        <v>344</v>
      </c>
      <c r="D280" s="2" t="s">
        <v>8</v>
      </c>
      <c r="E280" s="2" t="s">
        <v>196</v>
      </c>
      <c r="F280" s="3" t="s">
        <v>10</v>
      </c>
      <c r="G280" s="3">
        <v>350</v>
      </c>
      <c r="H280" s="22"/>
      <c r="I280" s="38" t="str">
        <f t="shared" si="8"/>
        <v/>
      </c>
      <c r="J280" s="12"/>
    </row>
    <row r="281" spans="1:10" x14ac:dyDescent="0.2">
      <c r="A281" s="31">
        <v>42</v>
      </c>
      <c r="B281" s="2" t="s">
        <v>202</v>
      </c>
      <c r="C281" s="9" t="s">
        <v>344</v>
      </c>
      <c r="D281" s="2" t="s">
        <v>8</v>
      </c>
      <c r="E281" s="2" t="s">
        <v>167</v>
      </c>
      <c r="F281" s="3" t="s">
        <v>10</v>
      </c>
      <c r="G281" s="3">
        <v>100</v>
      </c>
      <c r="H281" s="22"/>
      <c r="I281" s="38" t="str">
        <f t="shared" si="8"/>
        <v/>
      </c>
      <c r="J281" s="12"/>
    </row>
    <row r="282" spans="1:10" ht="14.25" customHeight="1" x14ac:dyDescent="0.2">
      <c r="A282" s="31">
        <v>43</v>
      </c>
      <c r="B282" s="2" t="s">
        <v>164</v>
      </c>
      <c r="C282" s="9" t="s">
        <v>344</v>
      </c>
      <c r="D282" s="2" t="s">
        <v>8</v>
      </c>
      <c r="E282" s="2" t="s">
        <v>197</v>
      </c>
      <c r="F282" s="3" t="s">
        <v>10</v>
      </c>
      <c r="G282" s="3">
        <v>150</v>
      </c>
      <c r="H282" s="22"/>
      <c r="I282" s="38" t="str">
        <f t="shared" si="8"/>
        <v/>
      </c>
      <c r="J282" s="12"/>
    </row>
    <row r="283" spans="1:10" ht="14.25" customHeight="1" x14ac:dyDescent="0.2">
      <c r="A283" s="31">
        <v>44</v>
      </c>
      <c r="B283" s="2" t="s">
        <v>203</v>
      </c>
      <c r="C283" s="9" t="s">
        <v>344</v>
      </c>
      <c r="D283" s="2" t="s">
        <v>8</v>
      </c>
      <c r="E283" s="2"/>
      <c r="F283" s="3" t="s">
        <v>23</v>
      </c>
      <c r="G283" s="3">
        <v>1000</v>
      </c>
      <c r="H283" s="22"/>
      <c r="I283" s="38" t="str">
        <f t="shared" si="8"/>
        <v/>
      </c>
      <c r="J283" s="12"/>
    </row>
    <row r="284" spans="1:10" ht="14.25" customHeight="1" x14ac:dyDescent="0.2">
      <c r="A284" s="31">
        <v>45</v>
      </c>
      <c r="B284" s="2" t="s">
        <v>406</v>
      </c>
      <c r="C284" s="9" t="s">
        <v>344</v>
      </c>
      <c r="D284" s="2" t="s">
        <v>8</v>
      </c>
      <c r="E284" s="2"/>
      <c r="F284" s="3" t="s">
        <v>23</v>
      </c>
      <c r="G284" s="3">
        <v>500</v>
      </c>
      <c r="H284" s="22"/>
      <c r="I284" s="38" t="str">
        <f t="shared" si="8"/>
        <v/>
      </c>
      <c r="J284" s="12"/>
    </row>
    <row r="285" spans="1:10" ht="14.25" customHeight="1" x14ac:dyDescent="0.2">
      <c r="A285" s="31">
        <v>46</v>
      </c>
      <c r="B285" s="2" t="s">
        <v>452</v>
      </c>
      <c r="C285" s="9" t="s">
        <v>344</v>
      </c>
      <c r="D285" s="2" t="s">
        <v>8</v>
      </c>
      <c r="E285" s="2"/>
      <c r="F285" s="3" t="s">
        <v>23</v>
      </c>
      <c r="G285" s="3">
        <v>100</v>
      </c>
      <c r="H285" s="22"/>
      <c r="I285" s="38" t="str">
        <f t="shared" si="8"/>
        <v/>
      </c>
      <c r="J285" s="12"/>
    </row>
    <row r="286" spans="1:10" ht="14.25" customHeight="1" x14ac:dyDescent="0.2">
      <c r="A286" s="31">
        <v>47</v>
      </c>
      <c r="B286" s="2" t="s">
        <v>444</v>
      </c>
      <c r="C286" s="9" t="s">
        <v>344</v>
      </c>
      <c r="D286" s="2" t="s">
        <v>8</v>
      </c>
      <c r="E286" s="2"/>
      <c r="F286" s="3" t="s">
        <v>23</v>
      </c>
      <c r="G286" s="3">
        <v>250</v>
      </c>
      <c r="H286" s="22"/>
      <c r="I286" s="38" t="str">
        <f t="shared" si="8"/>
        <v/>
      </c>
      <c r="J286" s="12"/>
    </row>
    <row r="287" spans="1:10" x14ac:dyDescent="0.2">
      <c r="A287" s="31">
        <v>48</v>
      </c>
      <c r="B287" s="2" t="s">
        <v>198</v>
      </c>
      <c r="C287" s="9" t="s">
        <v>344</v>
      </c>
      <c r="D287" s="2" t="s">
        <v>8</v>
      </c>
      <c r="E287" s="2"/>
      <c r="F287" s="3" t="s">
        <v>23</v>
      </c>
      <c r="G287" s="3">
        <v>350</v>
      </c>
      <c r="H287" s="22"/>
      <c r="I287" s="38" t="str">
        <f t="shared" si="8"/>
        <v/>
      </c>
      <c r="J287" s="12"/>
    </row>
    <row r="288" spans="1:10" x14ac:dyDescent="0.2">
      <c r="A288" s="31">
        <v>49</v>
      </c>
      <c r="B288" s="2" t="s">
        <v>407</v>
      </c>
      <c r="C288" s="9" t="s">
        <v>344</v>
      </c>
      <c r="D288" s="2" t="s">
        <v>8</v>
      </c>
      <c r="E288" s="2"/>
      <c r="F288" s="3" t="s">
        <v>23</v>
      </c>
      <c r="G288" s="3">
        <v>300</v>
      </c>
      <c r="H288" s="22"/>
      <c r="I288" s="38" t="str">
        <f t="shared" si="8"/>
        <v/>
      </c>
      <c r="J288" s="12"/>
    </row>
    <row r="289" spans="1:31" x14ac:dyDescent="0.2">
      <c r="A289" s="31">
        <v>50</v>
      </c>
      <c r="B289" s="2" t="s">
        <v>238</v>
      </c>
      <c r="C289" s="9" t="s">
        <v>344</v>
      </c>
      <c r="D289" s="2" t="s">
        <v>8</v>
      </c>
      <c r="E289" s="2"/>
      <c r="F289" s="3" t="s">
        <v>23</v>
      </c>
      <c r="G289" s="3">
        <v>15000</v>
      </c>
      <c r="H289" s="22"/>
      <c r="I289" s="38" t="str">
        <f t="shared" si="8"/>
        <v/>
      </c>
      <c r="J289" s="12"/>
    </row>
    <row r="290" spans="1:31" ht="25.5" x14ac:dyDescent="0.2">
      <c r="A290" s="31">
        <v>51</v>
      </c>
      <c r="B290" s="4" t="s">
        <v>474</v>
      </c>
      <c r="C290" s="10" t="s">
        <v>344</v>
      </c>
      <c r="D290" s="2" t="s">
        <v>8</v>
      </c>
      <c r="E290" s="34"/>
      <c r="F290" s="35" t="s">
        <v>244</v>
      </c>
      <c r="G290" s="3">
        <v>300</v>
      </c>
      <c r="H290" s="22"/>
      <c r="I290" s="38" t="str">
        <f t="shared" si="8"/>
        <v/>
      </c>
      <c r="J290" s="12"/>
    </row>
    <row r="291" spans="1:31" x14ac:dyDescent="0.2">
      <c r="A291" s="31">
        <v>52</v>
      </c>
      <c r="B291" s="2" t="s">
        <v>199</v>
      </c>
      <c r="C291" s="9" t="s">
        <v>344</v>
      </c>
      <c r="D291" s="2" t="s">
        <v>8</v>
      </c>
      <c r="E291" s="2"/>
      <c r="F291" s="3" t="s">
        <v>23</v>
      </c>
      <c r="G291" s="3">
        <v>130</v>
      </c>
      <c r="H291" s="22"/>
      <c r="I291" s="38" t="str">
        <f t="shared" si="8"/>
        <v/>
      </c>
      <c r="J291" s="12"/>
    </row>
    <row r="292" spans="1:31" x14ac:dyDescent="0.2">
      <c r="A292" s="31">
        <v>53</v>
      </c>
      <c r="B292" s="2" t="s">
        <v>453</v>
      </c>
      <c r="C292" s="9" t="s">
        <v>344</v>
      </c>
      <c r="D292" s="2" t="s">
        <v>8</v>
      </c>
      <c r="E292" s="2"/>
      <c r="F292" s="3" t="s">
        <v>23</v>
      </c>
      <c r="G292" s="3">
        <v>500</v>
      </c>
      <c r="H292" s="22"/>
      <c r="I292" s="38" t="str">
        <f t="shared" si="8"/>
        <v/>
      </c>
      <c r="J292" s="12"/>
    </row>
    <row r="293" spans="1:31" x14ac:dyDescent="0.2">
      <c r="A293" s="31">
        <v>54</v>
      </c>
      <c r="B293" s="2" t="s">
        <v>317</v>
      </c>
      <c r="C293" s="9" t="s">
        <v>344</v>
      </c>
      <c r="D293" s="2" t="s">
        <v>328</v>
      </c>
      <c r="E293" s="2" t="s">
        <v>329</v>
      </c>
      <c r="F293" s="3" t="s">
        <v>10</v>
      </c>
      <c r="G293" s="3">
        <v>500</v>
      </c>
      <c r="H293" s="22"/>
      <c r="I293" s="38" t="str">
        <f t="shared" si="8"/>
        <v/>
      </c>
      <c r="J293" s="12"/>
    </row>
    <row r="294" spans="1:31" x14ac:dyDescent="0.2">
      <c r="A294" s="31">
        <v>55</v>
      </c>
      <c r="B294" s="2" t="s">
        <v>330</v>
      </c>
      <c r="C294" s="9" t="s">
        <v>344</v>
      </c>
      <c r="D294" s="2" t="s">
        <v>8</v>
      </c>
      <c r="E294" s="2"/>
      <c r="F294" s="3" t="s">
        <v>23</v>
      </c>
      <c r="G294" s="3">
        <v>1000</v>
      </c>
      <c r="H294" s="22"/>
      <c r="I294" s="38" t="str">
        <f t="shared" si="8"/>
        <v/>
      </c>
      <c r="J294" s="12"/>
    </row>
    <row r="295" spans="1:31" ht="18" customHeight="1" x14ac:dyDescent="0.2">
      <c r="A295" s="31">
        <v>56</v>
      </c>
      <c r="B295" s="39" t="s">
        <v>168</v>
      </c>
      <c r="C295" s="36" t="s">
        <v>344</v>
      </c>
      <c r="D295" s="2" t="s">
        <v>8</v>
      </c>
      <c r="E295" s="2" t="s">
        <v>169</v>
      </c>
      <c r="F295" s="3" t="s">
        <v>170</v>
      </c>
      <c r="G295" s="3">
        <v>1</v>
      </c>
      <c r="H295" s="22"/>
      <c r="I295" s="38" t="str">
        <f t="shared" si="8"/>
        <v/>
      </c>
      <c r="J295" s="12"/>
    </row>
    <row r="296" spans="1:31" ht="15.75" x14ac:dyDescent="0.2">
      <c r="A296" s="92" t="s">
        <v>261</v>
      </c>
      <c r="B296" s="92"/>
      <c r="C296" s="92"/>
      <c r="D296" s="92"/>
      <c r="E296" s="92"/>
      <c r="F296" s="92"/>
      <c r="G296" s="92"/>
      <c r="H296" s="57"/>
      <c r="I296" s="41">
        <f>SUM(I240:I295)</f>
        <v>0</v>
      </c>
      <c r="J296" s="2"/>
    </row>
    <row r="297" spans="1:31" s="56" customFormat="1" ht="15.75" hidden="1" x14ac:dyDescent="0.2">
      <c r="A297" s="89"/>
      <c r="B297" s="90"/>
      <c r="C297" s="90"/>
      <c r="D297" s="90"/>
      <c r="E297" s="90"/>
      <c r="F297" s="90"/>
      <c r="G297" s="91"/>
      <c r="H297" s="59"/>
      <c r="I297" s="62"/>
      <c r="J297" s="59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</row>
    <row r="298" spans="1:31" ht="15.75" x14ac:dyDescent="0.2">
      <c r="A298" s="72" t="s">
        <v>343</v>
      </c>
      <c r="B298" s="73"/>
      <c r="C298" s="73"/>
      <c r="D298" s="73"/>
      <c r="E298" s="73"/>
      <c r="F298" s="73"/>
      <c r="G298" s="73"/>
      <c r="H298" s="73"/>
      <c r="I298" s="73"/>
      <c r="J298" s="74"/>
    </row>
    <row r="299" spans="1:31" x14ac:dyDescent="0.2">
      <c r="A299" s="31">
        <v>1</v>
      </c>
      <c r="B299" s="2" t="s">
        <v>284</v>
      </c>
      <c r="C299" s="9" t="s">
        <v>344</v>
      </c>
      <c r="D299" s="2" t="s">
        <v>8</v>
      </c>
      <c r="E299" s="2" t="s">
        <v>285</v>
      </c>
      <c r="F299" s="3" t="s">
        <v>10</v>
      </c>
      <c r="G299" s="3">
        <v>25</v>
      </c>
      <c r="H299" s="22"/>
      <c r="I299" s="38" t="str">
        <f>IF(H299&lt;&gt;"",($G299*H299),"")</f>
        <v/>
      </c>
      <c r="J299" s="12"/>
    </row>
    <row r="300" spans="1:31" ht="15.75" x14ac:dyDescent="0.2">
      <c r="A300" s="31">
        <v>2</v>
      </c>
      <c r="B300" s="2" t="s">
        <v>287</v>
      </c>
      <c r="C300" s="9" t="s">
        <v>344</v>
      </c>
      <c r="D300" s="2" t="s">
        <v>8</v>
      </c>
      <c r="E300" s="2" t="s">
        <v>286</v>
      </c>
      <c r="F300" s="3" t="s">
        <v>10</v>
      </c>
      <c r="G300" s="3">
        <v>25</v>
      </c>
      <c r="H300" s="27"/>
      <c r="I300" s="38" t="str">
        <f t="shared" ref="I300:I307" si="9">IF(H300&lt;&gt;"",($G300*H300),"")</f>
        <v/>
      </c>
      <c r="J300" s="12"/>
    </row>
    <row r="301" spans="1:31" x14ac:dyDescent="0.2">
      <c r="A301" s="31">
        <v>3</v>
      </c>
      <c r="B301" s="2" t="s">
        <v>288</v>
      </c>
      <c r="C301" s="9" t="s">
        <v>344</v>
      </c>
      <c r="D301" s="2" t="s">
        <v>8</v>
      </c>
      <c r="E301" s="2" t="s">
        <v>286</v>
      </c>
      <c r="F301" s="3" t="s">
        <v>10</v>
      </c>
      <c r="G301" s="3">
        <v>50</v>
      </c>
      <c r="H301" s="12"/>
      <c r="I301" s="38" t="str">
        <f t="shared" si="9"/>
        <v/>
      </c>
      <c r="J301" s="12"/>
    </row>
    <row r="302" spans="1:31" ht="15.75" x14ac:dyDescent="0.2">
      <c r="A302" s="31">
        <v>4</v>
      </c>
      <c r="B302" s="2" t="s">
        <v>289</v>
      </c>
      <c r="C302" s="9" t="s">
        <v>344</v>
      </c>
      <c r="D302" s="2" t="s">
        <v>8</v>
      </c>
      <c r="E302" s="2" t="s">
        <v>290</v>
      </c>
      <c r="F302" s="3" t="s">
        <v>10</v>
      </c>
      <c r="G302" s="3">
        <v>25</v>
      </c>
      <c r="H302" s="23"/>
      <c r="I302" s="38" t="str">
        <f t="shared" si="9"/>
        <v/>
      </c>
      <c r="J302" s="12"/>
    </row>
    <row r="303" spans="1:31" x14ac:dyDescent="0.2">
      <c r="A303" s="31">
        <v>5</v>
      </c>
      <c r="B303" s="2" t="s">
        <v>291</v>
      </c>
      <c r="C303" s="9" t="s">
        <v>344</v>
      </c>
      <c r="D303" s="2" t="s">
        <v>8</v>
      </c>
      <c r="E303" s="2" t="s">
        <v>294</v>
      </c>
      <c r="F303" s="3" t="s">
        <v>10</v>
      </c>
      <c r="G303" s="3">
        <v>25</v>
      </c>
      <c r="H303" s="22"/>
      <c r="I303" s="38" t="str">
        <f t="shared" si="9"/>
        <v/>
      </c>
      <c r="J303" s="12"/>
    </row>
    <row r="304" spans="1:31" x14ac:dyDescent="0.2">
      <c r="A304" s="31">
        <v>6</v>
      </c>
      <c r="B304" s="2" t="s">
        <v>292</v>
      </c>
      <c r="C304" s="9" t="s">
        <v>344</v>
      </c>
      <c r="D304" s="2" t="s">
        <v>8</v>
      </c>
      <c r="E304" s="2" t="s">
        <v>293</v>
      </c>
      <c r="F304" s="3" t="s">
        <v>10</v>
      </c>
      <c r="G304" s="3">
        <v>50</v>
      </c>
      <c r="H304" s="22"/>
      <c r="I304" s="38" t="str">
        <f t="shared" si="9"/>
        <v/>
      </c>
      <c r="J304" s="12"/>
    </row>
    <row r="305" spans="1:31" x14ac:dyDescent="0.2">
      <c r="A305" s="31">
        <v>7</v>
      </c>
      <c r="B305" s="2" t="s">
        <v>296</v>
      </c>
      <c r="C305" s="9" t="s">
        <v>344</v>
      </c>
      <c r="D305" s="2" t="s">
        <v>8</v>
      </c>
      <c r="E305" s="2" t="s">
        <v>295</v>
      </c>
      <c r="F305" s="3" t="s">
        <v>10</v>
      </c>
      <c r="G305" s="3">
        <v>50</v>
      </c>
      <c r="H305" s="22"/>
      <c r="I305" s="38" t="str">
        <f t="shared" si="9"/>
        <v/>
      </c>
      <c r="J305" s="12"/>
    </row>
    <row r="306" spans="1:31" x14ac:dyDescent="0.2">
      <c r="A306" s="31">
        <v>8</v>
      </c>
      <c r="B306" s="2" t="s">
        <v>297</v>
      </c>
      <c r="C306" s="9" t="s">
        <v>344</v>
      </c>
      <c r="D306" s="2" t="s">
        <v>8</v>
      </c>
      <c r="E306" s="2" t="s">
        <v>298</v>
      </c>
      <c r="F306" s="3" t="s">
        <v>10</v>
      </c>
      <c r="G306" s="3">
        <v>20</v>
      </c>
      <c r="H306" s="22"/>
      <c r="I306" s="38" t="str">
        <f t="shared" si="9"/>
        <v/>
      </c>
      <c r="J306" s="12"/>
    </row>
    <row r="307" spans="1:31" x14ac:dyDescent="0.2">
      <c r="A307" s="31">
        <v>9</v>
      </c>
      <c r="B307" s="2" t="s">
        <v>300</v>
      </c>
      <c r="C307" s="9" t="s">
        <v>344</v>
      </c>
      <c r="D307" s="2" t="s">
        <v>8</v>
      </c>
      <c r="E307" s="2" t="s">
        <v>299</v>
      </c>
      <c r="F307" s="3" t="s">
        <v>10</v>
      </c>
      <c r="G307" s="3">
        <v>20</v>
      </c>
      <c r="H307" s="22"/>
      <c r="I307" s="38" t="str">
        <f t="shared" si="9"/>
        <v/>
      </c>
      <c r="J307" s="12"/>
    </row>
    <row r="308" spans="1:31" ht="15.75" x14ac:dyDescent="0.2">
      <c r="A308" s="80" t="s">
        <v>341</v>
      </c>
      <c r="B308" s="81"/>
      <c r="C308" s="81"/>
      <c r="D308" s="81"/>
      <c r="E308" s="81"/>
      <c r="F308" s="81"/>
      <c r="G308" s="82"/>
      <c r="H308" s="32"/>
      <c r="I308" s="41">
        <f>SUM(I299:I307)</f>
        <v>0</v>
      </c>
      <c r="J308" s="2"/>
    </row>
    <row r="309" spans="1:31" s="56" customFormat="1" ht="15.75" hidden="1" x14ac:dyDescent="0.2">
      <c r="A309" s="83"/>
      <c r="B309" s="84"/>
      <c r="C309" s="84"/>
      <c r="D309" s="84"/>
      <c r="E309" s="84"/>
      <c r="F309" s="84"/>
      <c r="G309" s="85"/>
      <c r="H309" s="42"/>
      <c r="I309" s="62"/>
      <c r="J309" s="59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</row>
    <row r="310" spans="1:31" ht="15.75" customHeight="1" x14ac:dyDescent="0.2">
      <c r="A310" s="72" t="s">
        <v>354</v>
      </c>
      <c r="B310" s="73"/>
      <c r="C310" s="73"/>
      <c r="D310" s="73"/>
      <c r="E310" s="73"/>
      <c r="F310" s="73"/>
      <c r="G310" s="73"/>
      <c r="H310" s="73"/>
      <c r="I310" s="73"/>
      <c r="J310" s="74"/>
    </row>
    <row r="311" spans="1:31" ht="15.75" x14ac:dyDescent="0.25">
      <c r="A311" s="31">
        <v>1</v>
      </c>
      <c r="B311" s="13" t="s">
        <v>355</v>
      </c>
      <c r="C311" s="14" t="s">
        <v>350</v>
      </c>
      <c r="D311" s="15" t="s">
        <v>356</v>
      </c>
      <c r="E311" s="16" t="s">
        <v>357</v>
      </c>
      <c r="F311" s="17" t="s">
        <v>10</v>
      </c>
      <c r="G311" s="18">
        <v>30000</v>
      </c>
      <c r="H311" s="22"/>
      <c r="I311" s="38" t="str">
        <f>IF(H311&lt;&gt;"",($G311*H311),"")</f>
        <v/>
      </c>
      <c r="J311" s="12"/>
    </row>
    <row r="312" spans="1:31" ht="15.75" x14ac:dyDescent="0.25">
      <c r="A312" s="31">
        <v>2</v>
      </c>
      <c r="B312" s="13" t="s">
        <v>358</v>
      </c>
      <c r="C312" s="14" t="s">
        <v>344</v>
      </c>
      <c r="D312" s="19" t="s">
        <v>8</v>
      </c>
      <c r="E312" s="16" t="s">
        <v>359</v>
      </c>
      <c r="F312" s="17" t="s">
        <v>10</v>
      </c>
      <c r="G312" s="18">
        <v>1000</v>
      </c>
      <c r="H312" s="22"/>
      <c r="I312" s="38" t="str">
        <f t="shared" ref="I312:I326" si="10">IF(H312&lt;&gt;"",($G312*H312),"")</f>
        <v/>
      </c>
      <c r="J312" s="12"/>
    </row>
    <row r="313" spans="1:31" ht="15.75" x14ac:dyDescent="0.25">
      <c r="A313" s="31">
        <v>3</v>
      </c>
      <c r="B313" s="13" t="s">
        <v>360</v>
      </c>
      <c r="C313" s="14" t="s">
        <v>344</v>
      </c>
      <c r="D313" s="19" t="s">
        <v>8</v>
      </c>
      <c r="E313" s="16" t="s">
        <v>361</v>
      </c>
      <c r="F313" s="17" t="s">
        <v>10</v>
      </c>
      <c r="G313" s="18">
        <v>500</v>
      </c>
      <c r="H313" s="22"/>
      <c r="I313" s="38" t="str">
        <f t="shared" si="10"/>
        <v/>
      </c>
      <c r="J313" s="12"/>
    </row>
    <row r="314" spans="1:31" ht="15.75" x14ac:dyDescent="0.25">
      <c r="A314" s="31">
        <v>4</v>
      </c>
      <c r="B314" s="13" t="s">
        <v>362</v>
      </c>
      <c r="C314" s="14" t="s">
        <v>344</v>
      </c>
      <c r="D314" s="19" t="s">
        <v>8</v>
      </c>
      <c r="E314" s="16" t="s">
        <v>363</v>
      </c>
      <c r="F314" s="17" t="s">
        <v>10</v>
      </c>
      <c r="G314" s="18">
        <v>100</v>
      </c>
      <c r="H314" s="22"/>
      <c r="I314" s="38" t="str">
        <f t="shared" si="10"/>
        <v/>
      </c>
      <c r="J314" s="12"/>
    </row>
    <row r="315" spans="1:31" ht="15.75" x14ac:dyDescent="0.25">
      <c r="A315" s="31">
        <v>5</v>
      </c>
      <c r="B315" s="13" t="s">
        <v>364</v>
      </c>
      <c r="C315" s="14" t="s">
        <v>344</v>
      </c>
      <c r="D315" s="19" t="s">
        <v>8</v>
      </c>
      <c r="E315" s="16" t="s">
        <v>365</v>
      </c>
      <c r="F315" s="17" t="s">
        <v>10</v>
      </c>
      <c r="G315" s="18">
        <v>150</v>
      </c>
      <c r="H315" s="22"/>
      <c r="I315" s="38" t="str">
        <f t="shared" si="10"/>
        <v/>
      </c>
      <c r="J315" s="12"/>
    </row>
    <row r="316" spans="1:31" ht="15.75" x14ac:dyDescent="0.25">
      <c r="A316" s="31">
        <v>6</v>
      </c>
      <c r="B316" s="13" t="s">
        <v>366</v>
      </c>
      <c r="C316" s="14" t="s">
        <v>344</v>
      </c>
      <c r="D316" s="19" t="s">
        <v>8</v>
      </c>
      <c r="E316" s="16" t="s">
        <v>367</v>
      </c>
      <c r="F316" s="17" t="s">
        <v>10</v>
      </c>
      <c r="G316" s="18">
        <v>150</v>
      </c>
      <c r="H316" s="22"/>
      <c r="I316" s="38" t="str">
        <f t="shared" si="10"/>
        <v/>
      </c>
      <c r="J316" s="12"/>
    </row>
    <row r="317" spans="1:31" ht="15.75" x14ac:dyDescent="0.25">
      <c r="A317" s="31">
        <v>7</v>
      </c>
      <c r="B317" s="13" t="s">
        <v>368</v>
      </c>
      <c r="C317" s="14" t="s">
        <v>344</v>
      </c>
      <c r="D317" s="19" t="s">
        <v>8</v>
      </c>
      <c r="E317" s="16" t="s">
        <v>369</v>
      </c>
      <c r="F317" s="17" t="s">
        <v>10</v>
      </c>
      <c r="G317" s="18">
        <v>50</v>
      </c>
      <c r="H317" s="22"/>
      <c r="I317" s="38" t="str">
        <f t="shared" si="10"/>
        <v/>
      </c>
      <c r="J317" s="12"/>
    </row>
    <row r="318" spans="1:31" ht="15.75" x14ac:dyDescent="0.25">
      <c r="A318" s="31">
        <v>8</v>
      </c>
      <c r="B318" s="13" t="s">
        <v>370</v>
      </c>
      <c r="C318" s="14" t="s">
        <v>344</v>
      </c>
      <c r="D318" s="19" t="s">
        <v>8</v>
      </c>
      <c r="E318" s="16" t="s">
        <v>371</v>
      </c>
      <c r="F318" s="17" t="s">
        <v>10</v>
      </c>
      <c r="G318" s="18">
        <v>500</v>
      </c>
      <c r="H318" s="22"/>
      <c r="I318" s="38" t="str">
        <f t="shared" si="10"/>
        <v/>
      </c>
      <c r="J318" s="12"/>
    </row>
    <row r="319" spans="1:31" ht="15.75" x14ac:dyDescent="0.25">
      <c r="A319" s="31">
        <v>9</v>
      </c>
      <c r="B319" s="13" t="s">
        <v>372</v>
      </c>
      <c r="C319" s="14" t="s">
        <v>344</v>
      </c>
      <c r="D319" s="19" t="s">
        <v>8</v>
      </c>
      <c r="E319" s="16" t="s">
        <v>373</v>
      </c>
      <c r="F319" s="17" t="s">
        <v>10</v>
      </c>
      <c r="G319" s="18">
        <v>500</v>
      </c>
      <c r="H319" s="22"/>
      <c r="I319" s="38" t="str">
        <f t="shared" si="10"/>
        <v/>
      </c>
      <c r="J319" s="12"/>
    </row>
    <row r="320" spans="1:31" ht="15.75" x14ac:dyDescent="0.25">
      <c r="A320" s="31">
        <v>10</v>
      </c>
      <c r="B320" s="13" t="s">
        <v>374</v>
      </c>
      <c r="C320" s="14" t="s">
        <v>344</v>
      </c>
      <c r="D320" s="19" t="s">
        <v>8</v>
      </c>
      <c r="E320" s="16" t="s">
        <v>375</v>
      </c>
      <c r="F320" s="17" t="s">
        <v>10</v>
      </c>
      <c r="G320" s="18">
        <v>100</v>
      </c>
      <c r="H320" s="22"/>
      <c r="I320" s="38" t="str">
        <f t="shared" si="10"/>
        <v/>
      </c>
      <c r="J320" s="12"/>
    </row>
    <row r="321" spans="1:31" ht="15.75" x14ac:dyDescent="0.25">
      <c r="A321" s="31">
        <v>11</v>
      </c>
      <c r="B321" s="13" t="s">
        <v>376</v>
      </c>
      <c r="C321" s="14" t="s">
        <v>344</v>
      </c>
      <c r="D321" s="19" t="s">
        <v>8</v>
      </c>
      <c r="E321" s="16" t="s">
        <v>377</v>
      </c>
      <c r="F321" s="17" t="s">
        <v>10</v>
      </c>
      <c r="G321" s="18">
        <v>100</v>
      </c>
      <c r="H321" s="22"/>
      <c r="I321" s="38" t="str">
        <f t="shared" si="10"/>
        <v/>
      </c>
      <c r="J321" s="12"/>
    </row>
    <row r="322" spans="1:31" ht="15.75" x14ac:dyDescent="0.25">
      <c r="A322" s="31">
        <v>12</v>
      </c>
      <c r="B322" s="13" t="s">
        <v>378</v>
      </c>
      <c r="C322" s="14" t="s">
        <v>344</v>
      </c>
      <c r="D322" s="19" t="s">
        <v>8</v>
      </c>
      <c r="E322" s="16" t="s">
        <v>379</v>
      </c>
      <c r="F322" s="17" t="s">
        <v>10</v>
      </c>
      <c r="G322" s="18">
        <v>500</v>
      </c>
      <c r="H322" s="22"/>
      <c r="I322" s="38" t="str">
        <f t="shared" si="10"/>
        <v/>
      </c>
      <c r="J322" s="12"/>
    </row>
    <row r="323" spans="1:31" ht="15.75" x14ac:dyDescent="0.25">
      <c r="A323" s="31">
        <v>13</v>
      </c>
      <c r="B323" s="13" t="s">
        <v>381</v>
      </c>
      <c r="C323" s="14" t="s">
        <v>344</v>
      </c>
      <c r="D323" s="19" t="s">
        <v>8</v>
      </c>
      <c r="E323" s="16" t="s">
        <v>380</v>
      </c>
      <c r="F323" s="17" t="s">
        <v>10</v>
      </c>
      <c r="G323" s="18">
        <v>200</v>
      </c>
      <c r="H323" s="22"/>
      <c r="I323" s="38" t="str">
        <f t="shared" si="10"/>
        <v/>
      </c>
      <c r="J323" s="12"/>
    </row>
    <row r="324" spans="1:31" ht="15.75" x14ac:dyDescent="0.25">
      <c r="A324" s="31">
        <v>14</v>
      </c>
      <c r="B324" s="13" t="s">
        <v>382</v>
      </c>
      <c r="C324" s="14" t="s">
        <v>344</v>
      </c>
      <c r="D324" s="19" t="s">
        <v>8</v>
      </c>
      <c r="E324" s="16" t="s">
        <v>383</v>
      </c>
      <c r="F324" s="17" t="s">
        <v>10</v>
      </c>
      <c r="G324" s="18">
        <v>500</v>
      </c>
      <c r="H324" s="22"/>
      <c r="I324" s="38" t="str">
        <f t="shared" si="10"/>
        <v/>
      </c>
      <c r="J324" s="12"/>
    </row>
    <row r="325" spans="1:31" ht="15.75" x14ac:dyDescent="0.25">
      <c r="A325" s="31">
        <v>15</v>
      </c>
      <c r="B325" s="13" t="s">
        <v>384</v>
      </c>
      <c r="C325" s="14" t="s">
        <v>344</v>
      </c>
      <c r="D325" s="19" t="s">
        <v>8</v>
      </c>
      <c r="E325" s="16" t="s">
        <v>385</v>
      </c>
      <c r="F325" s="17" t="s">
        <v>10</v>
      </c>
      <c r="G325" s="18">
        <v>500</v>
      </c>
      <c r="H325" s="22"/>
      <c r="I325" s="38" t="str">
        <f t="shared" si="10"/>
        <v/>
      </c>
      <c r="J325" s="12"/>
    </row>
    <row r="326" spans="1:31" ht="15.75" x14ac:dyDescent="0.25">
      <c r="A326" s="31">
        <v>16</v>
      </c>
      <c r="B326" s="13" t="s">
        <v>386</v>
      </c>
      <c r="C326" s="14" t="s">
        <v>344</v>
      </c>
      <c r="D326" s="19" t="s">
        <v>8</v>
      </c>
      <c r="E326" s="16" t="s">
        <v>387</v>
      </c>
      <c r="F326" s="17" t="s">
        <v>10</v>
      </c>
      <c r="G326" s="18">
        <v>200</v>
      </c>
      <c r="H326" s="22"/>
      <c r="I326" s="38" t="str">
        <f t="shared" si="10"/>
        <v/>
      </c>
      <c r="J326" s="12"/>
    </row>
    <row r="327" spans="1:31" ht="15.75" x14ac:dyDescent="0.2">
      <c r="A327" s="80" t="s">
        <v>408</v>
      </c>
      <c r="B327" s="81"/>
      <c r="C327" s="81"/>
      <c r="D327" s="81"/>
      <c r="E327" s="81"/>
      <c r="F327" s="81"/>
      <c r="G327" s="82"/>
      <c r="H327" s="32"/>
      <c r="I327" s="41">
        <f>SUM(I311:I326)</f>
        <v>0</v>
      </c>
      <c r="J327" s="2"/>
    </row>
    <row r="328" spans="1:31" s="56" customFormat="1" ht="15.75" hidden="1" x14ac:dyDescent="0.2">
      <c r="A328" s="83"/>
      <c r="B328" s="84"/>
      <c r="C328" s="84"/>
      <c r="D328" s="84"/>
      <c r="E328" s="84"/>
      <c r="F328" s="84"/>
      <c r="G328" s="85"/>
      <c r="H328" s="42"/>
      <c r="I328" s="62"/>
      <c r="J328" s="59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</row>
    <row r="329" spans="1:31" ht="15.75" x14ac:dyDescent="0.2">
      <c r="A329" s="72" t="s">
        <v>409</v>
      </c>
      <c r="B329" s="73"/>
      <c r="C329" s="73"/>
      <c r="D329" s="73"/>
      <c r="E329" s="73"/>
      <c r="F329" s="73"/>
      <c r="G329" s="73"/>
      <c r="H329" s="73"/>
      <c r="I329" s="73"/>
      <c r="J329" s="74"/>
    </row>
    <row r="330" spans="1:31" x14ac:dyDescent="0.2">
      <c r="A330" s="31">
        <v>1</v>
      </c>
      <c r="B330" s="2" t="s">
        <v>413</v>
      </c>
      <c r="C330" s="9" t="s">
        <v>344</v>
      </c>
      <c r="D330" s="2" t="s">
        <v>8</v>
      </c>
      <c r="E330" s="2" t="s">
        <v>410</v>
      </c>
      <c r="F330" s="3" t="s">
        <v>10</v>
      </c>
      <c r="G330" s="3">
        <v>150</v>
      </c>
      <c r="H330" s="22"/>
      <c r="I330" s="38" t="str">
        <f>IF(H330&lt;&gt;"",($G330*H330),"")</f>
        <v/>
      </c>
      <c r="J330" s="12"/>
      <c r="K330" s="69"/>
    </row>
    <row r="331" spans="1:31" x14ac:dyDescent="0.2">
      <c r="A331" s="31">
        <v>2</v>
      </c>
      <c r="B331" s="2" t="s">
        <v>411</v>
      </c>
      <c r="C331" s="9" t="s">
        <v>344</v>
      </c>
      <c r="D331" s="2" t="s">
        <v>8</v>
      </c>
      <c r="E331" s="2" t="s">
        <v>412</v>
      </c>
      <c r="F331" s="3" t="s">
        <v>10</v>
      </c>
      <c r="G331" s="3">
        <v>250</v>
      </c>
      <c r="H331" s="22"/>
      <c r="I331" s="38" t="str">
        <f t="shared" ref="I331:I343" si="11">IF(H331&lt;&gt;"",($G331*H331),"")</f>
        <v/>
      </c>
      <c r="J331" s="12"/>
      <c r="K331" s="69"/>
    </row>
    <row r="332" spans="1:31" x14ac:dyDescent="0.2">
      <c r="A332" s="31">
        <v>3</v>
      </c>
      <c r="B332" s="2" t="s">
        <v>414</v>
      </c>
      <c r="C332" s="9" t="s">
        <v>344</v>
      </c>
      <c r="D332" s="2" t="s">
        <v>8</v>
      </c>
      <c r="E332" s="2" t="s">
        <v>415</v>
      </c>
      <c r="F332" s="3" t="s">
        <v>10</v>
      </c>
      <c r="G332" s="3">
        <v>400</v>
      </c>
      <c r="H332" s="22"/>
      <c r="I332" s="38" t="str">
        <f t="shared" si="11"/>
        <v/>
      </c>
      <c r="J332" s="12"/>
      <c r="K332" s="69"/>
    </row>
    <row r="333" spans="1:31" x14ac:dyDescent="0.2">
      <c r="A333" s="31">
        <v>4</v>
      </c>
      <c r="B333" s="2" t="s">
        <v>416</v>
      </c>
      <c r="C333" s="9" t="s">
        <v>344</v>
      </c>
      <c r="D333" s="2" t="s">
        <v>8</v>
      </c>
      <c r="E333" s="8">
        <v>9058</v>
      </c>
      <c r="F333" s="3" t="s">
        <v>10</v>
      </c>
      <c r="G333" s="3">
        <v>15</v>
      </c>
      <c r="H333" s="22"/>
      <c r="I333" s="38" t="str">
        <f t="shared" si="11"/>
        <v/>
      </c>
      <c r="J333" s="12"/>
      <c r="K333" s="69"/>
    </row>
    <row r="334" spans="1:31" x14ac:dyDescent="0.2">
      <c r="A334" s="31">
        <v>5</v>
      </c>
      <c r="B334" s="2" t="s">
        <v>417</v>
      </c>
      <c r="C334" s="9" t="s">
        <v>344</v>
      </c>
      <c r="D334" s="2" t="s">
        <v>8</v>
      </c>
      <c r="E334" s="2" t="s">
        <v>418</v>
      </c>
      <c r="F334" s="3" t="s">
        <v>10</v>
      </c>
      <c r="G334" s="3">
        <v>2</v>
      </c>
      <c r="H334" s="22"/>
      <c r="I334" s="38" t="str">
        <f t="shared" si="11"/>
        <v/>
      </c>
      <c r="J334" s="12"/>
      <c r="K334" s="69"/>
    </row>
    <row r="335" spans="1:31" x14ac:dyDescent="0.2">
      <c r="A335" s="31">
        <v>6</v>
      </c>
      <c r="B335" s="2" t="s">
        <v>419</v>
      </c>
      <c r="C335" s="9" t="s">
        <v>344</v>
      </c>
      <c r="D335" s="2" t="s">
        <v>8</v>
      </c>
      <c r="E335" s="2" t="s">
        <v>420</v>
      </c>
      <c r="F335" s="3" t="s">
        <v>10</v>
      </c>
      <c r="G335" s="3">
        <v>40</v>
      </c>
      <c r="H335" s="22"/>
      <c r="I335" s="38" t="str">
        <f t="shared" si="11"/>
        <v/>
      </c>
      <c r="J335" s="12"/>
      <c r="K335" s="69"/>
    </row>
    <row r="336" spans="1:31" x14ac:dyDescent="0.2">
      <c r="A336" s="31">
        <v>7</v>
      </c>
      <c r="B336" s="2" t="s">
        <v>421</v>
      </c>
      <c r="C336" s="9" t="s">
        <v>344</v>
      </c>
      <c r="D336" s="2" t="s">
        <v>8</v>
      </c>
      <c r="E336" s="2" t="s">
        <v>422</v>
      </c>
      <c r="F336" s="3" t="s">
        <v>10</v>
      </c>
      <c r="G336" s="3">
        <v>50</v>
      </c>
      <c r="H336" s="22"/>
      <c r="I336" s="38" t="str">
        <f t="shared" si="11"/>
        <v/>
      </c>
      <c r="J336" s="12"/>
      <c r="K336" s="69"/>
    </row>
    <row r="337" spans="1:11" x14ac:dyDescent="0.2">
      <c r="A337" s="31">
        <v>8</v>
      </c>
      <c r="B337" s="2" t="s">
        <v>423</v>
      </c>
      <c r="C337" s="9" t="s">
        <v>344</v>
      </c>
      <c r="D337" s="2" t="s">
        <v>8</v>
      </c>
      <c r="E337" s="2" t="s">
        <v>424</v>
      </c>
      <c r="F337" s="3" t="s">
        <v>10</v>
      </c>
      <c r="G337" s="3">
        <v>50</v>
      </c>
      <c r="H337" s="22"/>
      <c r="I337" s="38" t="str">
        <f t="shared" si="11"/>
        <v/>
      </c>
      <c r="J337" s="12"/>
      <c r="K337" s="69"/>
    </row>
    <row r="338" spans="1:11" x14ac:dyDescent="0.2">
      <c r="A338" s="31">
        <v>9</v>
      </c>
      <c r="B338" s="2" t="s">
        <v>425</v>
      </c>
      <c r="C338" s="9" t="s">
        <v>344</v>
      </c>
      <c r="D338" s="2" t="s">
        <v>8</v>
      </c>
      <c r="E338" s="2" t="s">
        <v>426</v>
      </c>
      <c r="F338" s="3" t="s">
        <v>10</v>
      </c>
      <c r="G338" s="3">
        <v>60</v>
      </c>
      <c r="H338" s="22"/>
      <c r="I338" s="38" t="str">
        <f t="shared" si="11"/>
        <v/>
      </c>
      <c r="J338" s="12"/>
      <c r="K338" s="69"/>
    </row>
    <row r="339" spans="1:11" x14ac:dyDescent="0.2">
      <c r="A339" s="31">
        <v>10</v>
      </c>
      <c r="B339" s="2" t="s">
        <v>427</v>
      </c>
      <c r="C339" s="9" t="s">
        <v>344</v>
      </c>
      <c r="D339" s="2" t="s">
        <v>8</v>
      </c>
      <c r="E339" s="2" t="s">
        <v>428</v>
      </c>
      <c r="F339" s="3" t="s">
        <v>10</v>
      </c>
      <c r="G339" s="3">
        <v>50</v>
      </c>
      <c r="H339" s="22"/>
      <c r="I339" s="38" t="str">
        <f t="shared" si="11"/>
        <v/>
      </c>
      <c r="J339" s="12"/>
      <c r="K339" s="69"/>
    </row>
    <row r="340" spans="1:11" x14ac:dyDescent="0.2">
      <c r="A340" s="31">
        <v>11</v>
      </c>
      <c r="B340" s="2" t="s">
        <v>429</v>
      </c>
      <c r="C340" s="9" t="s">
        <v>344</v>
      </c>
      <c r="D340" s="2" t="s">
        <v>8</v>
      </c>
      <c r="E340" s="2" t="s">
        <v>430</v>
      </c>
      <c r="F340" s="3" t="s">
        <v>10</v>
      </c>
      <c r="G340" s="3">
        <v>10</v>
      </c>
      <c r="H340" s="22"/>
      <c r="I340" s="38" t="str">
        <f t="shared" si="11"/>
        <v/>
      </c>
      <c r="J340" s="12"/>
      <c r="K340" s="69"/>
    </row>
    <row r="341" spans="1:11" x14ac:dyDescent="0.2">
      <c r="A341" s="31">
        <v>12</v>
      </c>
      <c r="B341" s="2" t="s">
        <v>431</v>
      </c>
      <c r="C341" s="9" t="s">
        <v>344</v>
      </c>
      <c r="D341" s="2" t="s">
        <v>8</v>
      </c>
      <c r="E341" s="2" t="s">
        <v>432</v>
      </c>
      <c r="F341" s="3" t="s">
        <v>10</v>
      </c>
      <c r="G341" s="3">
        <v>10</v>
      </c>
      <c r="H341" s="22"/>
      <c r="I341" s="38" t="str">
        <f t="shared" si="11"/>
        <v/>
      </c>
      <c r="J341" s="12"/>
      <c r="K341" s="69"/>
    </row>
    <row r="342" spans="1:11" x14ac:dyDescent="0.2">
      <c r="A342" s="31">
        <v>13</v>
      </c>
      <c r="B342" s="2" t="s">
        <v>433</v>
      </c>
      <c r="C342" s="9" t="s">
        <v>344</v>
      </c>
      <c r="D342" s="2" t="s">
        <v>8</v>
      </c>
      <c r="E342" s="2" t="s">
        <v>434</v>
      </c>
      <c r="F342" s="3" t="s">
        <v>10</v>
      </c>
      <c r="G342" s="3">
        <v>10</v>
      </c>
      <c r="H342" s="22"/>
      <c r="I342" s="38" t="str">
        <f t="shared" si="11"/>
        <v/>
      </c>
      <c r="J342" s="12"/>
      <c r="K342" s="69"/>
    </row>
    <row r="343" spans="1:11" x14ac:dyDescent="0.2">
      <c r="A343" s="31">
        <v>14</v>
      </c>
      <c r="B343" s="2" t="s">
        <v>435</v>
      </c>
      <c r="C343" s="9" t="s">
        <v>344</v>
      </c>
      <c r="D343" s="2" t="s">
        <v>8</v>
      </c>
      <c r="E343" s="2" t="s">
        <v>436</v>
      </c>
      <c r="F343" s="3" t="s">
        <v>10</v>
      </c>
      <c r="G343" s="3">
        <v>10</v>
      </c>
      <c r="H343" s="22"/>
      <c r="I343" s="38" t="str">
        <f t="shared" si="11"/>
        <v/>
      </c>
      <c r="J343" s="12"/>
      <c r="K343" s="70"/>
    </row>
    <row r="344" spans="1:11" ht="15.75" x14ac:dyDescent="0.2">
      <c r="A344" s="80" t="s">
        <v>437</v>
      </c>
      <c r="B344" s="81"/>
      <c r="C344" s="81"/>
      <c r="D344" s="81"/>
      <c r="E344" s="81"/>
      <c r="F344" s="81"/>
      <c r="G344" s="82"/>
      <c r="H344" s="32"/>
      <c r="I344" s="41">
        <f>SUM(I330:I343)</f>
        <v>0</v>
      </c>
      <c r="J344" s="2"/>
    </row>
    <row r="345" spans="1:11" ht="15.75" x14ac:dyDescent="0.2">
      <c r="A345" s="80" t="s">
        <v>480</v>
      </c>
      <c r="B345" s="81"/>
      <c r="C345" s="81"/>
      <c r="D345" s="81"/>
      <c r="E345" s="81"/>
      <c r="F345" s="81"/>
      <c r="G345" s="82"/>
      <c r="H345" s="32"/>
      <c r="I345" s="41">
        <f>SUM(I70,I132,I140,I160,I177,I203,I212,I237,I296,I308,I327,I344)</f>
        <v>0</v>
      </c>
      <c r="J345" s="2"/>
    </row>
    <row r="346" spans="1:11" ht="15.75" x14ac:dyDescent="0.2">
      <c r="A346" s="31"/>
      <c r="B346" s="24"/>
      <c r="C346" s="24"/>
      <c r="D346" s="24"/>
      <c r="E346" s="24"/>
      <c r="F346" s="24"/>
      <c r="G346" s="24"/>
      <c r="H346" s="24"/>
      <c r="I346" s="63"/>
      <c r="J346" s="2"/>
    </row>
    <row r="347" spans="1:11" ht="15.75" x14ac:dyDescent="0.2">
      <c r="A347" s="75" t="s">
        <v>482</v>
      </c>
      <c r="B347" s="76"/>
      <c r="C347" s="76"/>
      <c r="D347" s="76"/>
      <c r="E347" s="76"/>
      <c r="F347" s="77"/>
      <c r="G347" s="32" t="s">
        <v>481</v>
      </c>
      <c r="H347" s="67"/>
      <c r="I347" s="40"/>
      <c r="J347" s="2"/>
    </row>
    <row r="350" spans="1:11" ht="15.75" x14ac:dyDescent="0.25">
      <c r="B350" s="65" t="s">
        <v>479</v>
      </c>
    </row>
    <row r="352" spans="1:11" ht="15.75" x14ac:dyDescent="0.25">
      <c r="B352" s="65"/>
    </row>
  </sheetData>
  <sheetProtection algorithmName="SHA-512" hashValue="7jCqlmXp2sj08U7OCGgmvK0ElChpmP+QDsTkSgKCp4oJNM/u6PGJ95b0aVS7DRfuT6gn+WZrFm1hBrNRLJ4+4g==" saltValue="+yaAcBKgkQSba/MQaN/ByQ==" spinCount="100000" sheet="1" objects="1" scenarios="1"/>
  <mergeCells count="43">
    <mergeCell ref="A70:G70"/>
    <mergeCell ref="A177:G177"/>
    <mergeCell ref="A140:G140"/>
    <mergeCell ref="A160:G160"/>
    <mergeCell ref="A72:J72"/>
    <mergeCell ref="A134:J134"/>
    <mergeCell ref="A142:J142"/>
    <mergeCell ref="A1:B1"/>
    <mergeCell ref="A2:B2"/>
    <mergeCell ref="D3:J3"/>
    <mergeCell ref="D2:J2"/>
    <mergeCell ref="D1:J1"/>
    <mergeCell ref="A345:G345"/>
    <mergeCell ref="A132:G132"/>
    <mergeCell ref="A296:G296"/>
    <mergeCell ref="A203:G203"/>
    <mergeCell ref="A212:G212"/>
    <mergeCell ref="A237:G237"/>
    <mergeCell ref="A162:J162"/>
    <mergeCell ref="A179:J179"/>
    <mergeCell ref="A205:J205"/>
    <mergeCell ref="A214:J214"/>
    <mergeCell ref="A239:J239"/>
    <mergeCell ref="A310:J310"/>
    <mergeCell ref="A329:J329"/>
    <mergeCell ref="A309:G309"/>
    <mergeCell ref="A328:G328"/>
    <mergeCell ref="A5:J5"/>
    <mergeCell ref="A347:F347"/>
    <mergeCell ref="A298:J298"/>
    <mergeCell ref="A3:B3"/>
    <mergeCell ref="A344:G344"/>
    <mergeCell ref="A327:G327"/>
    <mergeCell ref="A308:G308"/>
    <mergeCell ref="A71:G71"/>
    <mergeCell ref="A133:G133"/>
    <mergeCell ref="A141:G141"/>
    <mergeCell ref="A161:G161"/>
    <mergeCell ref="A178:G178"/>
    <mergeCell ref="A204:G204"/>
    <mergeCell ref="A213:G213"/>
    <mergeCell ref="A238:G238"/>
    <mergeCell ref="A297:G297"/>
  </mergeCells>
  <printOptions horizontalCentered="1" verticalCentered="1"/>
  <pageMargins left="0" right="0" top="0" bottom="0" header="0.3" footer="0.3"/>
  <pageSetup scale="40" orientation="portrait" useFirstPageNumber="1" r:id="rId1"/>
  <headerFooter>
    <oddFooter>Page &amp;P</oddFooter>
  </headerFooter>
  <rowBreaks count="4" manualBreakCount="4">
    <brk id="71" max="9" man="1"/>
    <brk id="132" max="9" man="1"/>
    <brk id="238" max="9" man="1"/>
    <brk id="29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Sheet</vt:lpstr>
      <vt:lpstr>'Bid Sheet'!Print_Area</vt:lpstr>
      <vt:lpstr>'Bid Sheet'!Print_Titles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Jeb Hayter</cp:lastModifiedBy>
  <cp:lastPrinted>2021-08-23T20:30:39Z</cp:lastPrinted>
  <dcterms:created xsi:type="dcterms:W3CDTF">2014-07-15T17:43:39Z</dcterms:created>
  <dcterms:modified xsi:type="dcterms:W3CDTF">2021-09-14T20:11:21Z</dcterms:modified>
</cp:coreProperties>
</file>