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baker\Desktop\"/>
    </mc:Choice>
  </mc:AlternateContent>
  <xr:revisionPtr revIDLastSave="0" documentId="13_ncr:1_{F2844935-B951-4E4B-A1F1-5D925EBDCD75}" xr6:coauthVersionLast="37" xr6:coauthVersionMax="37" xr10:uidLastSave="{00000000-0000-0000-0000-000000000000}"/>
  <bookViews>
    <workbookView xWindow="0" yWindow="0" windowWidth="28800" windowHeight="11865" activeTab="1" xr2:uid="{BCD65085-7019-4FAD-B604-5B87BE605F15}"/>
  </bookViews>
  <sheets>
    <sheet name="Bid A" sheetId="7" r:id="rId1"/>
    <sheet name="Bid B" sheetId="6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7" l="1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38" i="6" l="1"/>
  <c r="E39" i="6" s="1"/>
  <c r="E40" i="6" s="1"/>
  <c r="E38" i="7"/>
  <c r="E39" i="7" s="1"/>
  <c r="E40" i="7" s="1"/>
</calcChain>
</file>

<file path=xl/sharedStrings.xml><?xml version="1.0" encoding="utf-8"?>
<sst xmlns="http://schemas.openxmlformats.org/spreadsheetml/2006/main" count="164" uniqueCount="56">
  <si>
    <t>F&amp;I 6" Ductile Iron (DIP) Pipe</t>
  </si>
  <si>
    <t>Contract Contingency (10% of Subtotal Construction Cost)</t>
  </si>
  <si>
    <t>LF</t>
  </si>
  <si>
    <t>EA</t>
  </si>
  <si>
    <t xml:space="preserve"> </t>
  </si>
  <si>
    <t>LS</t>
  </si>
  <si>
    <t>ITEM NO.</t>
  </si>
  <si>
    <t>DESCRIPTION</t>
  </si>
  <si>
    <t>UNITS</t>
  </si>
  <si>
    <t>QTY.</t>
  </si>
  <si>
    <t>UNIT PRICE</t>
  </si>
  <si>
    <t>EXTENDED PRICE</t>
  </si>
  <si>
    <t xml:space="preserve">IFBC NO. 21-TA003797BB </t>
  </si>
  <si>
    <t xml:space="preserve">HAZELHURST SUBDIVISION WATER MAIN REPLACEMENT </t>
  </si>
  <si>
    <t>%</t>
  </si>
  <si>
    <t xml:space="preserve">Grout Abandoned 2" Pipe </t>
  </si>
  <si>
    <t xml:space="preserve">LF </t>
  </si>
  <si>
    <t xml:space="preserve">Grout Abandoned 4" Pipe </t>
  </si>
  <si>
    <t xml:space="preserve">F&amp;I 6" Polyvinyl Chloride (PVC) Pipe </t>
  </si>
  <si>
    <t xml:space="preserve">F&amp;I 6" Gate Valve </t>
  </si>
  <si>
    <t xml:space="preserve">EA </t>
  </si>
  <si>
    <t xml:space="preserve">F&amp;I 6" Sleeves </t>
  </si>
  <si>
    <t xml:space="preserve">F&amp;I 8" Sleeves </t>
  </si>
  <si>
    <t xml:space="preserve">F&amp;I Water Services Connection (Single, Short 1" Polyethylene Pipe) </t>
  </si>
  <si>
    <t>F&amp;I Water Services Connection (Double, Short 1" Polyethylene Pipe)</t>
  </si>
  <si>
    <t xml:space="preserve"> EA </t>
  </si>
  <si>
    <t>F&amp;I Water Services Connection (Single, Long 1" Polyethylene Pipe)</t>
  </si>
  <si>
    <t xml:space="preserve">F&amp;I Water Services Connection (Double, Long 1" Polyethylene Pipe) </t>
  </si>
  <si>
    <t xml:space="preserve">F&amp;I Fire Hydrant Assembly </t>
  </si>
  <si>
    <t xml:space="preserve">F&amp;I Water Meter Box Assembly </t>
  </si>
  <si>
    <t xml:space="preserve">F&amp;I 6" X 6" Tee </t>
  </si>
  <si>
    <t xml:space="preserve">F&amp;I 8" X 6" Tee </t>
  </si>
  <si>
    <t xml:space="preserve">Re-Establish Residential Service Lines </t>
  </si>
  <si>
    <t xml:space="preserve">Maintenance of Traffic (MOT) </t>
  </si>
  <si>
    <t xml:space="preserve">Erosion And Sedimentation Control </t>
  </si>
  <si>
    <t xml:space="preserve">LS </t>
  </si>
  <si>
    <t xml:space="preserve">Concrete Removal </t>
  </si>
  <si>
    <t xml:space="preserve">SY </t>
  </si>
  <si>
    <t xml:space="preserve">4" Concrete Sidewalk </t>
  </si>
  <si>
    <t xml:space="preserve">6" Concrete Driveway </t>
  </si>
  <si>
    <t xml:space="preserve">18" Curb &amp; Gutter (Type F) </t>
  </si>
  <si>
    <t xml:space="preserve">Asphaltic Concrete (Level C) (1.25" minimum) </t>
  </si>
  <si>
    <t xml:space="preserve">TN </t>
  </si>
  <si>
    <t xml:space="preserve">Asphaltic Concrete w/ Prime Coat (1.25" minimum) </t>
  </si>
  <si>
    <t xml:space="preserve">Full Base Replacement (8" minimum) </t>
  </si>
  <si>
    <t xml:space="preserve">Milling 0.75" Avg. Depth </t>
  </si>
  <si>
    <t xml:space="preserve">F&amp;I 6" 11.25° Bend </t>
  </si>
  <si>
    <t xml:space="preserve">F&amp;I 6" 22.5° Bend </t>
  </si>
  <si>
    <t xml:space="preserve">F&amp;I 6" 45° Bend </t>
  </si>
  <si>
    <t xml:space="preserve">Mobilization </t>
  </si>
  <si>
    <t xml:space="preserve">Miscellaneous Work &amp; Clean Up </t>
  </si>
  <si>
    <t xml:space="preserve">Record Drawings </t>
  </si>
  <si>
    <t>REVISED APPENDIX K, BID PRICING FORM – BID ‘B’ 425 CALENDAR DAYS</t>
  </si>
  <si>
    <t>REVISED APPENDIX K, BID PRICING FORM – BID ‘A’ 365 CALENDAR DAYS</t>
  </si>
  <si>
    <t>Subtotal Construction Cost (Sum of Items 1 through 32):</t>
  </si>
  <si>
    <t xml:space="preserve">Grand Total Construction Cost (Sum of Items 1 through 33):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</si>
</sst>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0" fontId="3" fillId="0" borderId="1" xfId="0" quotePrefix="1" applyFont="1" applyBorder="1" applyAlignment="1" applyProtection="1">
      <alignment horizontal="left" vertical="center" wrapText="1"/>
    </xf>
    <xf numFmtId="9" fontId="3" fillId="0" borderId="1" xfId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44" fontId="3" fillId="0" borderId="0" xfId="2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4" fontId="3" fillId="0" borderId="0" xfId="2" applyFont="1" applyProtection="1"/>
    <xf numFmtId="164" fontId="3" fillId="0" borderId="2" xfId="1" applyNumberFormat="1" applyFont="1" applyBorder="1" applyAlignment="1" applyProtection="1">
      <alignment horizontal="center" vertical="center"/>
    </xf>
    <xf numFmtId="164" fontId="3" fillId="0" borderId="3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left" vertical="center"/>
    </xf>
    <xf numFmtId="164" fontId="3" fillId="0" borderId="2" xfId="0" applyNumberFormat="1" applyFont="1" applyBorder="1" applyAlignment="1" applyProtection="1">
      <alignment horizontal="center" vertic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CDC6-57B2-43EB-A103-457E35E342B8}">
  <sheetPr>
    <pageSetUpPr fitToPage="1"/>
  </sheetPr>
  <dimension ref="A1:K43"/>
  <sheetViews>
    <sheetView zoomScaleNormal="100" workbookViewId="0">
      <selection activeCell="E6" sqref="E6"/>
    </sheetView>
  </sheetViews>
  <sheetFormatPr defaultRowHeight="15.75" x14ac:dyDescent="0.25"/>
  <cols>
    <col min="1" max="1" width="10.7109375" style="13" customWidth="1"/>
    <col min="2" max="2" width="75.7109375" style="14" customWidth="1"/>
    <col min="3" max="3" width="10.7109375" style="15" customWidth="1"/>
    <col min="4" max="4" width="12.7109375" style="15" bestFit="1" customWidth="1"/>
    <col min="5" max="6" width="25.7109375" style="17" customWidth="1"/>
    <col min="7" max="7" width="9.140625" style="2"/>
    <col min="8" max="8" width="12.7109375" style="2" bestFit="1" customWidth="1"/>
    <col min="9" max="16384" width="9.140625" style="2"/>
  </cols>
  <sheetData>
    <row r="1" spans="1:6" x14ac:dyDescent="0.25">
      <c r="A1" s="25" t="s">
        <v>53</v>
      </c>
      <c r="B1" s="25"/>
      <c r="C1" s="25"/>
      <c r="D1" s="25"/>
      <c r="E1" s="25"/>
      <c r="F1" s="25"/>
    </row>
    <row r="2" spans="1:6" x14ac:dyDescent="0.25">
      <c r="A2" s="25" t="s">
        <v>12</v>
      </c>
      <c r="B2" s="25"/>
      <c r="C2" s="25"/>
      <c r="D2" s="25"/>
      <c r="E2" s="25"/>
      <c r="F2" s="25"/>
    </row>
    <row r="3" spans="1:6" x14ac:dyDescent="0.25">
      <c r="A3" s="26" t="s">
        <v>13</v>
      </c>
      <c r="B3" s="26"/>
      <c r="C3" s="26"/>
      <c r="D3" s="26"/>
      <c r="E3" s="26"/>
      <c r="F3" s="26"/>
    </row>
    <row r="4" spans="1:6" x14ac:dyDescent="0.25">
      <c r="A4" s="26"/>
      <c r="B4" s="26"/>
      <c r="C4" s="26"/>
      <c r="D4" s="26"/>
      <c r="E4" s="26"/>
      <c r="F4" s="26"/>
    </row>
    <row r="5" spans="1:6" ht="30" customHeight="1" x14ac:dyDescent="0.25">
      <c r="A5" s="3" t="s">
        <v>6</v>
      </c>
      <c r="B5" s="4" t="s">
        <v>7</v>
      </c>
      <c r="C5" s="4" t="s">
        <v>8</v>
      </c>
      <c r="D5" s="4" t="s">
        <v>9</v>
      </c>
      <c r="E5" s="5" t="s">
        <v>10</v>
      </c>
      <c r="F5" s="5" t="s">
        <v>11</v>
      </c>
    </row>
    <row r="6" spans="1:6" x14ac:dyDescent="0.25">
      <c r="A6" s="6">
        <v>1</v>
      </c>
      <c r="B6" s="7" t="s">
        <v>15</v>
      </c>
      <c r="C6" s="8" t="s">
        <v>16</v>
      </c>
      <c r="D6" s="8">
        <v>349</v>
      </c>
      <c r="E6" s="1"/>
      <c r="F6" s="9">
        <f>SUM(E6*D6)</f>
        <v>0</v>
      </c>
    </row>
    <row r="7" spans="1:6" x14ac:dyDescent="0.25">
      <c r="A7" s="6">
        <v>2</v>
      </c>
      <c r="B7" s="7" t="s">
        <v>17</v>
      </c>
      <c r="C7" s="8" t="s">
        <v>16</v>
      </c>
      <c r="D7" s="10">
        <v>2687</v>
      </c>
      <c r="E7" s="1"/>
      <c r="F7" s="9">
        <f t="shared" ref="F7:F37" si="0">SUM(E7*D7)</f>
        <v>0</v>
      </c>
    </row>
    <row r="8" spans="1:6" x14ac:dyDescent="0.25">
      <c r="A8" s="6">
        <v>3</v>
      </c>
      <c r="B8" s="7" t="s">
        <v>18</v>
      </c>
      <c r="C8" s="8" t="s">
        <v>16</v>
      </c>
      <c r="D8" s="10">
        <v>2638</v>
      </c>
      <c r="E8" s="1"/>
      <c r="F8" s="9">
        <f t="shared" si="0"/>
        <v>0</v>
      </c>
    </row>
    <row r="9" spans="1:6" x14ac:dyDescent="0.25">
      <c r="A9" s="6">
        <v>4</v>
      </c>
      <c r="B9" s="7" t="s">
        <v>0</v>
      </c>
      <c r="C9" s="8" t="s">
        <v>2</v>
      </c>
      <c r="D9" s="8">
        <v>371</v>
      </c>
      <c r="E9" s="1"/>
      <c r="F9" s="9">
        <f t="shared" si="0"/>
        <v>0</v>
      </c>
    </row>
    <row r="10" spans="1:6" x14ac:dyDescent="0.25">
      <c r="A10" s="6">
        <v>5</v>
      </c>
      <c r="B10" s="7" t="s">
        <v>19</v>
      </c>
      <c r="C10" s="8" t="s">
        <v>20</v>
      </c>
      <c r="D10" s="8">
        <v>7</v>
      </c>
      <c r="E10" s="1"/>
      <c r="F10" s="9">
        <f t="shared" si="0"/>
        <v>0</v>
      </c>
    </row>
    <row r="11" spans="1:6" x14ac:dyDescent="0.25">
      <c r="A11" s="6">
        <v>6</v>
      </c>
      <c r="B11" s="7" t="s">
        <v>21</v>
      </c>
      <c r="C11" s="8" t="s">
        <v>20</v>
      </c>
      <c r="D11" s="8">
        <v>2</v>
      </c>
      <c r="E11" s="1"/>
      <c r="F11" s="9">
        <f t="shared" si="0"/>
        <v>0</v>
      </c>
    </row>
    <row r="12" spans="1:6" x14ac:dyDescent="0.25">
      <c r="A12" s="6">
        <v>7</v>
      </c>
      <c r="B12" s="7" t="s">
        <v>22</v>
      </c>
      <c r="C12" s="8" t="s">
        <v>3</v>
      </c>
      <c r="D12" s="8">
        <v>2</v>
      </c>
      <c r="E12" s="1"/>
      <c r="F12" s="9">
        <f t="shared" si="0"/>
        <v>0</v>
      </c>
    </row>
    <row r="13" spans="1:6" x14ac:dyDescent="0.25">
      <c r="A13" s="6">
        <v>8</v>
      </c>
      <c r="B13" s="7" t="s">
        <v>23</v>
      </c>
      <c r="C13" s="8" t="s">
        <v>3</v>
      </c>
      <c r="D13" s="8">
        <v>1</v>
      </c>
      <c r="E13" s="1"/>
      <c r="F13" s="9">
        <f t="shared" si="0"/>
        <v>0</v>
      </c>
    </row>
    <row r="14" spans="1:6" x14ac:dyDescent="0.25">
      <c r="A14" s="6">
        <v>9</v>
      </c>
      <c r="B14" s="7" t="s">
        <v>24</v>
      </c>
      <c r="C14" s="8" t="s">
        <v>25</v>
      </c>
      <c r="D14" s="8">
        <v>27</v>
      </c>
      <c r="E14" s="1"/>
      <c r="F14" s="9">
        <f t="shared" si="0"/>
        <v>0</v>
      </c>
    </row>
    <row r="15" spans="1:6" x14ac:dyDescent="0.25">
      <c r="A15" s="6">
        <v>10</v>
      </c>
      <c r="B15" s="7" t="s">
        <v>26</v>
      </c>
      <c r="C15" s="8" t="s">
        <v>25</v>
      </c>
      <c r="D15" s="8">
        <v>7</v>
      </c>
      <c r="E15" s="1"/>
      <c r="F15" s="9">
        <f t="shared" si="0"/>
        <v>0</v>
      </c>
    </row>
    <row r="16" spans="1:6" x14ac:dyDescent="0.25">
      <c r="A16" s="6">
        <v>11</v>
      </c>
      <c r="B16" s="7" t="s">
        <v>27</v>
      </c>
      <c r="C16" s="8" t="s">
        <v>20</v>
      </c>
      <c r="D16" s="8">
        <v>20</v>
      </c>
      <c r="E16" s="1"/>
      <c r="F16" s="9">
        <f t="shared" si="0"/>
        <v>0</v>
      </c>
    </row>
    <row r="17" spans="1:11" x14ac:dyDescent="0.25">
      <c r="A17" s="6">
        <v>12</v>
      </c>
      <c r="B17" s="7" t="s">
        <v>28</v>
      </c>
      <c r="C17" s="8" t="s">
        <v>20</v>
      </c>
      <c r="D17" s="8">
        <v>4</v>
      </c>
      <c r="E17" s="1"/>
      <c r="F17" s="9">
        <f t="shared" si="0"/>
        <v>0</v>
      </c>
    </row>
    <row r="18" spans="1:11" x14ac:dyDescent="0.25">
      <c r="A18" s="6">
        <v>13</v>
      </c>
      <c r="B18" s="7" t="s">
        <v>29</v>
      </c>
      <c r="C18" s="8" t="s">
        <v>20</v>
      </c>
      <c r="D18" s="8">
        <v>98</v>
      </c>
      <c r="E18" s="1"/>
      <c r="F18" s="9">
        <f t="shared" si="0"/>
        <v>0</v>
      </c>
    </row>
    <row r="19" spans="1:11" x14ac:dyDescent="0.25">
      <c r="A19" s="6">
        <v>14</v>
      </c>
      <c r="B19" s="11" t="s">
        <v>30</v>
      </c>
      <c r="C19" s="8" t="s">
        <v>20</v>
      </c>
      <c r="D19" s="8">
        <v>5</v>
      </c>
      <c r="E19" s="1"/>
      <c r="F19" s="9">
        <f t="shared" si="0"/>
        <v>0</v>
      </c>
    </row>
    <row r="20" spans="1:11" x14ac:dyDescent="0.25">
      <c r="A20" s="6">
        <v>15</v>
      </c>
      <c r="B20" s="7" t="s">
        <v>31</v>
      </c>
      <c r="C20" s="8" t="s">
        <v>20</v>
      </c>
      <c r="D20" s="8">
        <v>1</v>
      </c>
      <c r="E20" s="1"/>
      <c r="F20" s="9">
        <f t="shared" si="0"/>
        <v>0</v>
      </c>
    </row>
    <row r="21" spans="1:11" x14ac:dyDescent="0.25">
      <c r="A21" s="6">
        <v>16</v>
      </c>
      <c r="B21" s="7" t="s">
        <v>46</v>
      </c>
      <c r="C21" s="8" t="s">
        <v>20</v>
      </c>
      <c r="D21" s="8">
        <v>4</v>
      </c>
      <c r="E21" s="1"/>
      <c r="F21" s="9">
        <f t="shared" si="0"/>
        <v>0</v>
      </c>
      <c r="J21" s="2" t="s">
        <v>4</v>
      </c>
    </row>
    <row r="22" spans="1:11" x14ac:dyDescent="0.25">
      <c r="A22" s="6">
        <v>17</v>
      </c>
      <c r="B22" s="7" t="s">
        <v>47</v>
      </c>
      <c r="C22" s="8" t="s">
        <v>20</v>
      </c>
      <c r="D22" s="8">
        <v>2</v>
      </c>
      <c r="E22" s="1"/>
      <c r="F22" s="9">
        <f t="shared" si="0"/>
        <v>0</v>
      </c>
    </row>
    <row r="23" spans="1:11" x14ac:dyDescent="0.25">
      <c r="A23" s="6">
        <v>18</v>
      </c>
      <c r="B23" s="7" t="s">
        <v>48</v>
      </c>
      <c r="C23" s="8" t="s">
        <v>20</v>
      </c>
      <c r="D23" s="8">
        <v>27</v>
      </c>
      <c r="E23" s="1"/>
      <c r="F23" s="9">
        <f t="shared" si="0"/>
        <v>0</v>
      </c>
    </row>
    <row r="24" spans="1:11" x14ac:dyDescent="0.25">
      <c r="A24" s="6">
        <v>19</v>
      </c>
      <c r="B24" s="7" t="s">
        <v>32</v>
      </c>
      <c r="C24" s="8" t="s">
        <v>20</v>
      </c>
      <c r="D24" s="8">
        <v>102</v>
      </c>
      <c r="E24" s="1"/>
      <c r="F24" s="9">
        <f t="shared" si="0"/>
        <v>0</v>
      </c>
    </row>
    <row r="25" spans="1:11" x14ac:dyDescent="0.25">
      <c r="A25" s="6">
        <v>20</v>
      </c>
      <c r="B25" s="7" t="s">
        <v>33</v>
      </c>
      <c r="C25" s="8" t="s">
        <v>5</v>
      </c>
      <c r="D25" s="8">
        <v>1</v>
      </c>
      <c r="E25" s="1"/>
      <c r="F25" s="9">
        <f t="shared" si="0"/>
        <v>0</v>
      </c>
    </row>
    <row r="26" spans="1:11" x14ac:dyDescent="0.25">
      <c r="A26" s="6">
        <v>21</v>
      </c>
      <c r="B26" s="7" t="s">
        <v>34</v>
      </c>
      <c r="C26" s="8" t="s">
        <v>35</v>
      </c>
      <c r="D26" s="10">
        <v>1</v>
      </c>
      <c r="E26" s="1"/>
      <c r="F26" s="9">
        <f t="shared" si="0"/>
        <v>0</v>
      </c>
    </row>
    <row r="27" spans="1:11" x14ac:dyDescent="0.25">
      <c r="A27" s="6">
        <v>22</v>
      </c>
      <c r="B27" s="7" t="s">
        <v>36</v>
      </c>
      <c r="C27" s="8" t="s">
        <v>37</v>
      </c>
      <c r="D27" s="10">
        <v>1476</v>
      </c>
      <c r="E27" s="1"/>
      <c r="F27" s="9">
        <f t="shared" si="0"/>
        <v>0</v>
      </c>
    </row>
    <row r="28" spans="1:11" x14ac:dyDescent="0.25">
      <c r="A28" s="6">
        <v>23</v>
      </c>
      <c r="B28" s="7" t="s">
        <v>38</v>
      </c>
      <c r="C28" s="8" t="s">
        <v>37</v>
      </c>
      <c r="D28" s="10">
        <v>332</v>
      </c>
      <c r="E28" s="1"/>
      <c r="F28" s="9">
        <f t="shared" si="0"/>
        <v>0</v>
      </c>
      <c r="K28" s="2" t="s">
        <v>4</v>
      </c>
    </row>
    <row r="29" spans="1:11" x14ac:dyDescent="0.25">
      <c r="A29" s="6">
        <v>24</v>
      </c>
      <c r="B29" s="7" t="s">
        <v>39</v>
      </c>
      <c r="C29" s="8" t="s">
        <v>37</v>
      </c>
      <c r="D29" s="8">
        <v>941</v>
      </c>
      <c r="E29" s="1"/>
      <c r="F29" s="9">
        <f t="shared" si="0"/>
        <v>0</v>
      </c>
    </row>
    <row r="30" spans="1:11" x14ac:dyDescent="0.25">
      <c r="A30" s="6">
        <v>25</v>
      </c>
      <c r="B30" s="7" t="s">
        <v>40</v>
      </c>
      <c r="C30" s="8" t="s">
        <v>16</v>
      </c>
      <c r="D30" s="8">
        <v>142</v>
      </c>
      <c r="E30" s="1"/>
      <c r="F30" s="9">
        <f t="shared" si="0"/>
        <v>0</v>
      </c>
      <c r="K30" s="2" t="s">
        <v>4</v>
      </c>
    </row>
    <row r="31" spans="1:11" ht="15.75" customHeight="1" x14ac:dyDescent="0.25">
      <c r="A31" s="6">
        <v>26</v>
      </c>
      <c r="B31" s="7" t="s">
        <v>41</v>
      </c>
      <c r="C31" s="8" t="s">
        <v>42</v>
      </c>
      <c r="D31" s="8">
        <v>80</v>
      </c>
      <c r="E31" s="1"/>
      <c r="F31" s="9">
        <f t="shared" si="0"/>
        <v>0</v>
      </c>
      <c r="I31" s="2" t="s">
        <v>4</v>
      </c>
    </row>
    <row r="32" spans="1:11" x14ac:dyDescent="0.25">
      <c r="A32" s="6">
        <v>27</v>
      </c>
      <c r="B32" s="7" t="s">
        <v>43</v>
      </c>
      <c r="C32" s="8" t="s">
        <v>42</v>
      </c>
      <c r="D32" s="8">
        <v>15</v>
      </c>
      <c r="E32" s="1"/>
      <c r="F32" s="9">
        <f t="shared" si="0"/>
        <v>0</v>
      </c>
    </row>
    <row r="33" spans="1:8" x14ac:dyDescent="0.25">
      <c r="A33" s="6">
        <v>28</v>
      </c>
      <c r="B33" s="7" t="s">
        <v>44</v>
      </c>
      <c r="C33" s="8" t="s">
        <v>37</v>
      </c>
      <c r="D33" s="10">
        <v>210</v>
      </c>
      <c r="E33" s="1"/>
      <c r="F33" s="9">
        <f t="shared" si="0"/>
        <v>0</v>
      </c>
    </row>
    <row r="34" spans="1:8" x14ac:dyDescent="0.25">
      <c r="A34" s="6">
        <v>29</v>
      </c>
      <c r="B34" s="7" t="s">
        <v>45</v>
      </c>
      <c r="C34" s="8" t="s">
        <v>37</v>
      </c>
      <c r="D34" s="10">
        <v>1928</v>
      </c>
      <c r="E34" s="1"/>
      <c r="F34" s="9">
        <f t="shared" si="0"/>
        <v>0</v>
      </c>
    </row>
    <row r="35" spans="1:8" x14ac:dyDescent="0.25">
      <c r="A35" s="18">
        <v>30</v>
      </c>
      <c r="B35" s="7" t="s">
        <v>49</v>
      </c>
      <c r="C35" s="18" t="s">
        <v>35</v>
      </c>
      <c r="D35" s="18">
        <v>1</v>
      </c>
      <c r="E35" s="27"/>
      <c r="F35" s="9">
        <f t="shared" si="0"/>
        <v>0</v>
      </c>
    </row>
    <row r="36" spans="1:8" x14ac:dyDescent="0.25">
      <c r="A36" s="18">
        <v>31</v>
      </c>
      <c r="B36" s="7" t="s">
        <v>50</v>
      </c>
      <c r="C36" s="18" t="s">
        <v>35</v>
      </c>
      <c r="D36" s="18">
        <v>1</v>
      </c>
      <c r="E36" s="27"/>
      <c r="F36" s="9">
        <f t="shared" si="0"/>
        <v>0</v>
      </c>
    </row>
    <row r="37" spans="1:8" x14ac:dyDescent="0.25">
      <c r="A37" s="18">
        <v>32</v>
      </c>
      <c r="B37" s="7" t="s">
        <v>51</v>
      </c>
      <c r="C37" s="18" t="s">
        <v>35</v>
      </c>
      <c r="D37" s="18">
        <v>1</v>
      </c>
      <c r="E37" s="27"/>
      <c r="F37" s="9">
        <f t="shared" si="0"/>
        <v>0</v>
      </c>
    </row>
    <row r="38" spans="1:8" ht="30" customHeight="1" x14ac:dyDescent="0.25">
      <c r="A38" s="22" t="s">
        <v>54</v>
      </c>
      <c r="B38" s="22"/>
      <c r="C38" s="22"/>
      <c r="D38" s="22"/>
      <c r="E38" s="23">
        <f>SUM(F6:F37)</f>
        <v>0</v>
      </c>
      <c r="F38" s="24"/>
      <c r="H38" s="19"/>
    </row>
    <row r="39" spans="1:8" x14ac:dyDescent="0.25">
      <c r="A39" s="6">
        <v>33</v>
      </c>
      <c r="B39" s="7" t="s">
        <v>1</v>
      </c>
      <c r="C39" s="8" t="s">
        <v>14</v>
      </c>
      <c r="D39" s="12">
        <v>0.1</v>
      </c>
      <c r="E39" s="20">
        <f>SUM(E38*0.1)</f>
        <v>0</v>
      </c>
      <c r="F39" s="21"/>
    </row>
    <row r="40" spans="1:8" ht="30" customHeight="1" x14ac:dyDescent="0.25">
      <c r="A40" s="22" t="s">
        <v>55</v>
      </c>
      <c r="B40" s="22"/>
      <c r="C40" s="22"/>
      <c r="D40" s="22"/>
      <c r="E40" s="23">
        <f>SUM(E38,E39)</f>
        <v>0</v>
      </c>
      <c r="F40" s="24"/>
    </row>
    <row r="42" spans="1:8" x14ac:dyDescent="0.25">
      <c r="B42" s="14" t="s">
        <v>4</v>
      </c>
      <c r="D42" s="16"/>
    </row>
    <row r="43" spans="1:8" x14ac:dyDescent="0.25">
      <c r="D43" s="16"/>
    </row>
  </sheetData>
  <sheetProtection algorithmName="SHA-512" hashValue="XraJXvHpJwrVgHDfg3eS+99qInLyGPVRwDUZ4jR+STbnt5mNzaee9jfHeAUITCS9J+bHuJebMTcuWAS0FjwtXw==" saltValue="uBvUNx+gtnbf7BTgwL3jmg==" spinCount="100000" sheet="1" objects="1" scenarios="1" selectLockedCells="1"/>
  <mergeCells count="9">
    <mergeCell ref="E39:F39"/>
    <mergeCell ref="A40:D40"/>
    <mergeCell ref="E40:F40"/>
    <mergeCell ref="A1:F1"/>
    <mergeCell ref="A2:F2"/>
    <mergeCell ref="A3:F3"/>
    <mergeCell ref="A4:F4"/>
    <mergeCell ref="A38:D38"/>
    <mergeCell ref="E38:F38"/>
  </mergeCells>
  <printOptions horizontalCentered="1"/>
  <pageMargins left="0.25" right="0.25" top="0.75" bottom="0.75" header="0.3" footer="0.3"/>
  <pageSetup scale="6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B151-7D91-4AA2-8AAE-BDE10D209A8A}">
  <sheetPr>
    <pageSetUpPr fitToPage="1"/>
  </sheetPr>
  <dimension ref="A1:K43"/>
  <sheetViews>
    <sheetView tabSelected="1" topLeftCell="A16" zoomScaleNormal="100" workbookViewId="0">
      <selection activeCell="E6" sqref="E6"/>
    </sheetView>
  </sheetViews>
  <sheetFormatPr defaultRowHeight="15.75" x14ac:dyDescent="0.25"/>
  <cols>
    <col min="1" max="1" width="10.7109375" style="13" customWidth="1"/>
    <col min="2" max="2" width="75.7109375" style="14" customWidth="1"/>
    <col min="3" max="3" width="10.7109375" style="15" customWidth="1"/>
    <col min="4" max="4" width="12.7109375" style="15" bestFit="1" customWidth="1"/>
    <col min="5" max="6" width="25.7109375" style="17" customWidth="1"/>
    <col min="7" max="7" width="9.140625" style="2"/>
    <col min="8" max="8" width="12.7109375" style="2" bestFit="1" customWidth="1"/>
    <col min="9" max="16384" width="9.140625" style="2"/>
  </cols>
  <sheetData>
    <row r="1" spans="1:6" x14ac:dyDescent="0.25">
      <c r="A1" s="25" t="s">
        <v>52</v>
      </c>
      <c r="B1" s="25"/>
      <c r="C1" s="25"/>
      <c r="D1" s="25"/>
      <c r="E1" s="25"/>
      <c r="F1" s="25"/>
    </row>
    <row r="2" spans="1:6" x14ac:dyDescent="0.25">
      <c r="A2" s="25" t="s">
        <v>12</v>
      </c>
      <c r="B2" s="25"/>
      <c r="C2" s="25"/>
      <c r="D2" s="25"/>
      <c r="E2" s="25"/>
      <c r="F2" s="25"/>
    </row>
    <row r="3" spans="1:6" x14ac:dyDescent="0.25">
      <c r="A3" s="26" t="s">
        <v>13</v>
      </c>
      <c r="B3" s="26"/>
      <c r="C3" s="26"/>
      <c r="D3" s="26"/>
      <c r="E3" s="26"/>
      <c r="F3" s="26"/>
    </row>
    <row r="4" spans="1:6" x14ac:dyDescent="0.25">
      <c r="A4" s="26"/>
      <c r="B4" s="26"/>
      <c r="C4" s="26"/>
      <c r="D4" s="26"/>
      <c r="E4" s="26"/>
      <c r="F4" s="26"/>
    </row>
    <row r="5" spans="1:6" ht="30" customHeight="1" x14ac:dyDescent="0.25">
      <c r="A5" s="3" t="s">
        <v>6</v>
      </c>
      <c r="B5" s="4" t="s">
        <v>7</v>
      </c>
      <c r="C5" s="4" t="s">
        <v>8</v>
      </c>
      <c r="D5" s="4" t="s">
        <v>9</v>
      </c>
      <c r="E5" s="5" t="s">
        <v>10</v>
      </c>
      <c r="F5" s="5" t="s">
        <v>11</v>
      </c>
    </row>
    <row r="6" spans="1:6" x14ac:dyDescent="0.25">
      <c r="A6" s="6">
        <v>1</v>
      </c>
      <c r="B6" s="7" t="s">
        <v>15</v>
      </c>
      <c r="C6" s="8" t="s">
        <v>16</v>
      </c>
      <c r="D6" s="8">
        <v>349</v>
      </c>
      <c r="E6" s="1"/>
      <c r="F6" s="9">
        <f>SUM(E6*D6)</f>
        <v>0</v>
      </c>
    </row>
    <row r="7" spans="1:6" x14ac:dyDescent="0.25">
      <c r="A7" s="6">
        <v>2</v>
      </c>
      <c r="B7" s="7" t="s">
        <v>17</v>
      </c>
      <c r="C7" s="8" t="s">
        <v>16</v>
      </c>
      <c r="D7" s="10">
        <v>2687</v>
      </c>
      <c r="E7" s="1"/>
      <c r="F7" s="9">
        <f t="shared" ref="F7:F37" si="0">SUM(E7*D7)</f>
        <v>0</v>
      </c>
    </row>
    <row r="8" spans="1:6" x14ac:dyDescent="0.25">
      <c r="A8" s="6">
        <v>3</v>
      </c>
      <c r="B8" s="7" t="s">
        <v>18</v>
      </c>
      <c r="C8" s="8" t="s">
        <v>16</v>
      </c>
      <c r="D8" s="10">
        <v>2638</v>
      </c>
      <c r="E8" s="1"/>
      <c r="F8" s="9">
        <f t="shared" si="0"/>
        <v>0</v>
      </c>
    </row>
    <row r="9" spans="1:6" x14ac:dyDescent="0.25">
      <c r="A9" s="6">
        <v>4</v>
      </c>
      <c r="B9" s="7" t="s">
        <v>0</v>
      </c>
      <c r="C9" s="8" t="s">
        <v>2</v>
      </c>
      <c r="D9" s="8">
        <v>371</v>
      </c>
      <c r="E9" s="1"/>
      <c r="F9" s="9">
        <f t="shared" si="0"/>
        <v>0</v>
      </c>
    </row>
    <row r="10" spans="1:6" x14ac:dyDescent="0.25">
      <c r="A10" s="6">
        <v>5</v>
      </c>
      <c r="B10" s="7" t="s">
        <v>19</v>
      </c>
      <c r="C10" s="8" t="s">
        <v>20</v>
      </c>
      <c r="D10" s="8">
        <v>7</v>
      </c>
      <c r="E10" s="1"/>
      <c r="F10" s="9">
        <f t="shared" si="0"/>
        <v>0</v>
      </c>
    </row>
    <row r="11" spans="1:6" x14ac:dyDescent="0.25">
      <c r="A11" s="6">
        <v>6</v>
      </c>
      <c r="B11" s="7" t="s">
        <v>21</v>
      </c>
      <c r="C11" s="8" t="s">
        <v>20</v>
      </c>
      <c r="D11" s="8">
        <v>2</v>
      </c>
      <c r="E11" s="1"/>
      <c r="F11" s="9">
        <f t="shared" si="0"/>
        <v>0</v>
      </c>
    </row>
    <row r="12" spans="1:6" x14ac:dyDescent="0.25">
      <c r="A12" s="6">
        <v>7</v>
      </c>
      <c r="B12" s="7" t="s">
        <v>22</v>
      </c>
      <c r="C12" s="8" t="s">
        <v>3</v>
      </c>
      <c r="D12" s="8">
        <v>2</v>
      </c>
      <c r="E12" s="1"/>
      <c r="F12" s="9">
        <f t="shared" si="0"/>
        <v>0</v>
      </c>
    </row>
    <row r="13" spans="1:6" x14ac:dyDescent="0.25">
      <c r="A13" s="6">
        <v>8</v>
      </c>
      <c r="B13" s="7" t="s">
        <v>23</v>
      </c>
      <c r="C13" s="8" t="s">
        <v>3</v>
      </c>
      <c r="D13" s="8">
        <v>1</v>
      </c>
      <c r="E13" s="1"/>
      <c r="F13" s="9">
        <f t="shared" si="0"/>
        <v>0</v>
      </c>
    </row>
    <row r="14" spans="1:6" x14ac:dyDescent="0.25">
      <c r="A14" s="6">
        <v>9</v>
      </c>
      <c r="B14" s="7" t="s">
        <v>24</v>
      </c>
      <c r="C14" s="8" t="s">
        <v>25</v>
      </c>
      <c r="D14" s="8">
        <v>27</v>
      </c>
      <c r="E14" s="1"/>
      <c r="F14" s="9">
        <f t="shared" si="0"/>
        <v>0</v>
      </c>
    </row>
    <row r="15" spans="1:6" x14ac:dyDescent="0.25">
      <c r="A15" s="6">
        <v>10</v>
      </c>
      <c r="B15" s="7" t="s">
        <v>26</v>
      </c>
      <c r="C15" s="8" t="s">
        <v>25</v>
      </c>
      <c r="D15" s="8">
        <v>7</v>
      </c>
      <c r="E15" s="1"/>
      <c r="F15" s="9">
        <f t="shared" si="0"/>
        <v>0</v>
      </c>
    </row>
    <row r="16" spans="1:6" x14ac:dyDescent="0.25">
      <c r="A16" s="6">
        <v>11</v>
      </c>
      <c r="B16" s="7" t="s">
        <v>27</v>
      </c>
      <c r="C16" s="8" t="s">
        <v>20</v>
      </c>
      <c r="D16" s="8">
        <v>20</v>
      </c>
      <c r="E16" s="1"/>
      <c r="F16" s="9">
        <f t="shared" si="0"/>
        <v>0</v>
      </c>
    </row>
    <row r="17" spans="1:11" x14ac:dyDescent="0.25">
      <c r="A17" s="6">
        <v>12</v>
      </c>
      <c r="B17" s="7" t="s">
        <v>28</v>
      </c>
      <c r="C17" s="8" t="s">
        <v>20</v>
      </c>
      <c r="D17" s="8">
        <v>4</v>
      </c>
      <c r="E17" s="1"/>
      <c r="F17" s="9">
        <f t="shared" si="0"/>
        <v>0</v>
      </c>
    </row>
    <row r="18" spans="1:11" x14ac:dyDescent="0.25">
      <c r="A18" s="6">
        <v>13</v>
      </c>
      <c r="B18" s="7" t="s">
        <v>29</v>
      </c>
      <c r="C18" s="8" t="s">
        <v>20</v>
      </c>
      <c r="D18" s="8">
        <v>98</v>
      </c>
      <c r="E18" s="1"/>
      <c r="F18" s="9">
        <f t="shared" si="0"/>
        <v>0</v>
      </c>
    </row>
    <row r="19" spans="1:11" x14ac:dyDescent="0.25">
      <c r="A19" s="6">
        <v>14</v>
      </c>
      <c r="B19" s="11" t="s">
        <v>30</v>
      </c>
      <c r="C19" s="8" t="s">
        <v>20</v>
      </c>
      <c r="D19" s="8">
        <v>5</v>
      </c>
      <c r="E19" s="1"/>
      <c r="F19" s="9">
        <f t="shared" si="0"/>
        <v>0</v>
      </c>
    </row>
    <row r="20" spans="1:11" x14ac:dyDescent="0.25">
      <c r="A20" s="6">
        <v>15</v>
      </c>
      <c r="B20" s="7" t="s">
        <v>31</v>
      </c>
      <c r="C20" s="8" t="s">
        <v>20</v>
      </c>
      <c r="D20" s="8">
        <v>1</v>
      </c>
      <c r="E20" s="1"/>
      <c r="F20" s="9">
        <f t="shared" si="0"/>
        <v>0</v>
      </c>
    </row>
    <row r="21" spans="1:11" x14ac:dyDescent="0.25">
      <c r="A21" s="6">
        <v>16</v>
      </c>
      <c r="B21" s="7" t="s">
        <v>46</v>
      </c>
      <c r="C21" s="8" t="s">
        <v>20</v>
      </c>
      <c r="D21" s="8">
        <v>4</v>
      </c>
      <c r="E21" s="1"/>
      <c r="F21" s="9">
        <f t="shared" si="0"/>
        <v>0</v>
      </c>
      <c r="J21" s="2" t="s">
        <v>4</v>
      </c>
    </row>
    <row r="22" spans="1:11" x14ac:dyDescent="0.25">
      <c r="A22" s="6">
        <v>17</v>
      </c>
      <c r="B22" s="7" t="s">
        <v>47</v>
      </c>
      <c r="C22" s="8" t="s">
        <v>20</v>
      </c>
      <c r="D22" s="8">
        <v>2</v>
      </c>
      <c r="E22" s="1"/>
      <c r="F22" s="9">
        <f t="shared" si="0"/>
        <v>0</v>
      </c>
    </row>
    <row r="23" spans="1:11" x14ac:dyDescent="0.25">
      <c r="A23" s="6">
        <v>18</v>
      </c>
      <c r="B23" s="7" t="s">
        <v>48</v>
      </c>
      <c r="C23" s="8" t="s">
        <v>20</v>
      </c>
      <c r="D23" s="8">
        <v>27</v>
      </c>
      <c r="E23" s="1"/>
      <c r="F23" s="9">
        <f t="shared" si="0"/>
        <v>0</v>
      </c>
    </row>
    <row r="24" spans="1:11" x14ac:dyDescent="0.25">
      <c r="A24" s="6">
        <v>19</v>
      </c>
      <c r="B24" s="7" t="s">
        <v>32</v>
      </c>
      <c r="C24" s="8" t="s">
        <v>20</v>
      </c>
      <c r="D24" s="8">
        <v>102</v>
      </c>
      <c r="E24" s="1"/>
      <c r="F24" s="9">
        <f t="shared" si="0"/>
        <v>0</v>
      </c>
    </row>
    <row r="25" spans="1:11" x14ac:dyDescent="0.25">
      <c r="A25" s="6">
        <v>20</v>
      </c>
      <c r="B25" s="7" t="s">
        <v>33</v>
      </c>
      <c r="C25" s="8" t="s">
        <v>5</v>
      </c>
      <c r="D25" s="8">
        <v>1</v>
      </c>
      <c r="E25" s="1"/>
      <c r="F25" s="9">
        <f t="shared" si="0"/>
        <v>0</v>
      </c>
    </row>
    <row r="26" spans="1:11" x14ac:dyDescent="0.25">
      <c r="A26" s="6">
        <v>21</v>
      </c>
      <c r="B26" s="7" t="s">
        <v>34</v>
      </c>
      <c r="C26" s="8" t="s">
        <v>35</v>
      </c>
      <c r="D26" s="10">
        <v>1</v>
      </c>
      <c r="E26" s="1"/>
      <c r="F26" s="9">
        <f t="shared" si="0"/>
        <v>0</v>
      </c>
    </row>
    <row r="27" spans="1:11" x14ac:dyDescent="0.25">
      <c r="A27" s="6">
        <v>22</v>
      </c>
      <c r="B27" s="7" t="s">
        <v>36</v>
      </c>
      <c r="C27" s="8" t="s">
        <v>37</v>
      </c>
      <c r="D27" s="10">
        <v>1476</v>
      </c>
      <c r="E27" s="1"/>
      <c r="F27" s="9">
        <f t="shared" si="0"/>
        <v>0</v>
      </c>
    </row>
    <row r="28" spans="1:11" x14ac:dyDescent="0.25">
      <c r="A28" s="6">
        <v>23</v>
      </c>
      <c r="B28" s="7" t="s">
        <v>38</v>
      </c>
      <c r="C28" s="8" t="s">
        <v>37</v>
      </c>
      <c r="D28" s="10">
        <v>332</v>
      </c>
      <c r="E28" s="1"/>
      <c r="F28" s="9">
        <f t="shared" si="0"/>
        <v>0</v>
      </c>
      <c r="K28" s="2" t="s">
        <v>4</v>
      </c>
    </row>
    <row r="29" spans="1:11" x14ac:dyDescent="0.25">
      <c r="A29" s="6">
        <v>24</v>
      </c>
      <c r="B29" s="7" t="s">
        <v>39</v>
      </c>
      <c r="C29" s="8" t="s">
        <v>37</v>
      </c>
      <c r="D29" s="8">
        <v>941</v>
      </c>
      <c r="E29" s="1"/>
      <c r="F29" s="9">
        <f t="shared" si="0"/>
        <v>0</v>
      </c>
    </row>
    <row r="30" spans="1:11" x14ac:dyDescent="0.25">
      <c r="A30" s="6">
        <v>25</v>
      </c>
      <c r="B30" s="7" t="s">
        <v>40</v>
      </c>
      <c r="C30" s="8" t="s">
        <v>16</v>
      </c>
      <c r="D30" s="8">
        <v>142</v>
      </c>
      <c r="E30" s="1"/>
      <c r="F30" s="9">
        <f t="shared" si="0"/>
        <v>0</v>
      </c>
      <c r="K30" s="2" t="s">
        <v>4</v>
      </c>
    </row>
    <row r="31" spans="1:11" ht="15.75" customHeight="1" x14ac:dyDescent="0.25">
      <c r="A31" s="6">
        <v>26</v>
      </c>
      <c r="B31" s="7" t="s">
        <v>41</v>
      </c>
      <c r="C31" s="8" t="s">
        <v>42</v>
      </c>
      <c r="D31" s="8">
        <v>80</v>
      </c>
      <c r="E31" s="1"/>
      <c r="F31" s="9">
        <f t="shared" si="0"/>
        <v>0</v>
      </c>
      <c r="I31" s="2" t="s">
        <v>4</v>
      </c>
    </row>
    <row r="32" spans="1:11" x14ac:dyDescent="0.25">
      <c r="A32" s="6">
        <v>27</v>
      </c>
      <c r="B32" s="7" t="s">
        <v>43</v>
      </c>
      <c r="C32" s="8" t="s">
        <v>42</v>
      </c>
      <c r="D32" s="8">
        <v>15</v>
      </c>
      <c r="E32" s="1"/>
      <c r="F32" s="9">
        <f t="shared" si="0"/>
        <v>0</v>
      </c>
    </row>
    <row r="33" spans="1:8" x14ac:dyDescent="0.25">
      <c r="A33" s="6">
        <v>28</v>
      </c>
      <c r="B33" s="7" t="s">
        <v>44</v>
      </c>
      <c r="C33" s="8" t="s">
        <v>37</v>
      </c>
      <c r="D33" s="10">
        <v>210</v>
      </c>
      <c r="E33" s="1"/>
      <c r="F33" s="9">
        <f t="shared" si="0"/>
        <v>0</v>
      </c>
    </row>
    <row r="34" spans="1:8" x14ac:dyDescent="0.25">
      <c r="A34" s="6">
        <v>29</v>
      </c>
      <c r="B34" s="7" t="s">
        <v>45</v>
      </c>
      <c r="C34" s="8" t="s">
        <v>37</v>
      </c>
      <c r="D34" s="10">
        <v>1928</v>
      </c>
      <c r="E34" s="1"/>
      <c r="F34" s="9">
        <f t="shared" si="0"/>
        <v>0</v>
      </c>
    </row>
    <row r="35" spans="1:8" x14ac:dyDescent="0.25">
      <c r="A35" s="18">
        <v>30</v>
      </c>
      <c r="B35" s="7" t="s">
        <v>49</v>
      </c>
      <c r="C35" s="18" t="s">
        <v>35</v>
      </c>
      <c r="D35" s="18">
        <v>1</v>
      </c>
      <c r="E35" s="27"/>
      <c r="F35" s="9">
        <f t="shared" si="0"/>
        <v>0</v>
      </c>
    </row>
    <row r="36" spans="1:8" x14ac:dyDescent="0.25">
      <c r="A36" s="18">
        <v>31</v>
      </c>
      <c r="B36" s="7" t="s">
        <v>50</v>
      </c>
      <c r="C36" s="18" t="s">
        <v>35</v>
      </c>
      <c r="D36" s="18">
        <v>1</v>
      </c>
      <c r="E36" s="27"/>
      <c r="F36" s="9">
        <f t="shared" si="0"/>
        <v>0</v>
      </c>
    </row>
    <row r="37" spans="1:8" x14ac:dyDescent="0.25">
      <c r="A37" s="18">
        <v>32</v>
      </c>
      <c r="B37" s="7" t="s">
        <v>51</v>
      </c>
      <c r="C37" s="18" t="s">
        <v>35</v>
      </c>
      <c r="D37" s="18">
        <v>1</v>
      </c>
      <c r="E37" s="27"/>
      <c r="F37" s="9">
        <f t="shared" si="0"/>
        <v>0</v>
      </c>
    </row>
    <row r="38" spans="1:8" ht="30" customHeight="1" x14ac:dyDescent="0.25">
      <c r="A38" s="22" t="s">
        <v>54</v>
      </c>
      <c r="B38" s="22"/>
      <c r="C38" s="22"/>
      <c r="D38" s="22"/>
      <c r="E38" s="23">
        <f>SUM(F6:F37)</f>
        <v>0</v>
      </c>
      <c r="F38" s="24"/>
      <c r="H38" s="19"/>
    </row>
    <row r="39" spans="1:8" x14ac:dyDescent="0.25">
      <c r="A39" s="6">
        <v>33</v>
      </c>
      <c r="B39" s="7" t="s">
        <v>1</v>
      </c>
      <c r="C39" s="8" t="s">
        <v>14</v>
      </c>
      <c r="D39" s="12">
        <v>0.1</v>
      </c>
      <c r="E39" s="20">
        <f>SUM(E38*0.1)</f>
        <v>0</v>
      </c>
      <c r="F39" s="21"/>
    </row>
    <row r="40" spans="1:8" ht="30" customHeight="1" x14ac:dyDescent="0.25">
      <c r="A40" s="22" t="s">
        <v>55</v>
      </c>
      <c r="B40" s="22"/>
      <c r="C40" s="22"/>
      <c r="D40" s="22"/>
      <c r="E40" s="23">
        <f>SUM(E38,E39)</f>
        <v>0</v>
      </c>
      <c r="F40" s="24"/>
    </row>
    <row r="42" spans="1:8" x14ac:dyDescent="0.25">
      <c r="B42" s="14" t="s">
        <v>4</v>
      </c>
      <c r="D42" s="16"/>
    </row>
    <row r="43" spans="1:8" x14ac:dyDescent="0.25">
      <c r="D43" s="16"/>
    </row>
  </sheetData>
  <sheetProtection algorithmName="SHA-512" hashValue="XeQAx29lXXbkxwF4Le79o5eNaPMMfgFCRv08+BNlTdgfmo9sXUEjVLt81viyIsrNS8EfHYVxkirFGYUERnQTeQ==" saltValue="2b/QcG+tBsJKcoNTmk6VpA==" spinCount="100000" sheet="1" objects="1" scenarios="1" selectLockedCells="1"/>
  <mergeCells count="9">
    <mergeCell ref="E39:F39"/>
    <mergeCell ref="A40:D40"/>
    <mergeCell ref="E40:F40"/>
    <mergeCell ref="A1:F1"/>
    <mergeCell ref="A2:F2"/>
    <mergeCell ref="A3:F3"/>
    <mergeCell ref="A4:F4"/>
    <mergeCell ref="A38:D38"/>
    <mergeCell ref="E38:F38"/>
  </mergeCells>
  <printOptions horizontalCentered="1"/>
  <pageMargins left="0.25" right="0.25" top="0.75" bottom="0.75" header="0.3" footer="0.3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A</vt:lpstr>
      <vt:lpstr>Bid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Baker</dc:creator>
  <cp:lastModifiedBy>Brooke Baker</cp:lastModifiedBy>
  <cp:lastPrinted>2021-08-31T18:30:29Z</cp:lastPrinted>
  <dcterms:created xsi:type="dcterms:W3CDTF">2021-07-29T11:54:14Z</dcterms:created>
  <dcterms:modified xsi:type="dcterms:W3CDTF">2021-08-31T19:37:14Z</dcterms:modified>
</cp:coreProperties>
</file>