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21-TA003797BB Hazelhurst Water Main Replacement\Working Docs\Solicitation Docs\"/>
    </mc:Choice>
  </mc:AlternateContent>
  <xr:revisionPtr revIDLastSave="0" documentId="13_ncr:1_{EA70C2F7-AB4C-4AC1-BF83-4D9972C6FCF4}" xr6:coauthVersionLast="37" xr6:coauthVersionMax="37" xr10:uidLastSave="{00000000-0000-0000-0000-000000000000}"/>
  <bookViews>
    <workbookView xWindow="0" yWindow="0" windowWidth="28800" windowHeight="11865" xr2:uid="{BCD65085-7019-4FAD-B604-5B87BE605F15}"/>
  </bookViews>
  <sheets>
    <sheet name="Bid A " sheetId="6" r:id="rId1"/>
    <sheet name="Bid B" sheetId="5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6" l="1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37" i="5" s="1"/>
  <c r="E37" i="6" l="1"/>
  <c r="E38" i="6" s="1"/>
  <c r="E39" i="6" s="1"/>
  <c r="E38" i="5" l="1"/>
  <c r="E39" i="5" s="1"/>
</calcChain>
</file>

<file path=xl/sharedStrings.xml><?xml version="1.0" encoding="utf-8"?>
<sst xmlns="http://schemas.openxmlformats.org/spreadsheetml/2006/main" count="154" uniqueCount="52">
  <si>
    <t>Grout Abandoned 2" Pipe</t>
  </si>
  <si>
    <t>Grout Abandoned 4" Pipe</t>
  </si>
  <si>
    <t>F&amp;I 6" Polyvinyl Chloride (PVC) Pipe</t>
  </si>
  <si>
    <t>F&amp;I 6" Ductile Iron (DIP) Pipe</t>
  </si>
  <si>
    <t>F&amp;I 6" Gate Valve</t>
  </si>
  <si>
    <t>F&amp;I 6" Sleeves</t>
  </si>
  <si>
    <t>F&amp;I 8" Sleeves</t>
  </si>
  <si>
    <t>F&amp;I Water Services Connection (Short 1" Polyethylene Pipe)</t>
  </si>
  <si>
    <t>F&amp;I Water Services Connection (Long 1" Polyethylene Pipe)</t>
  </si>
  <si>
    <t>F&amp;I Fire Hydrant Assembly</t>
  </si>
  <si>
    <t>F&amp;I Water Meter Box Assembly</t>
  </si>
  <si>
    <t>F&amp;I 6" X 6" Tee</t>
  </si>
  <si>
    <t>F&amp;I 8" X 6" Tee</t>
  </si>
  <si>
    <t xml:space="preserve"> F&amp;I 6" 11.25° Bend</t>
  </si>
  <si>
    <t>F&amp;I 6" 22.5° Bend</t>
  </si>
  <si>
    <t>F&amp;I 6" 45° Bend</t>
  </si>
  <si>
    <t>F&amp;I 6" 90° Bend</t>
  </si>
  <si>
    <t>Re-Establish Residential Service Lines</t>
  </si>
  <si>
    <t>Maintenance of Traffic (MOT)</t>
  </si>
  <si>
    <t>Concrete Removal</t>
  </si>
  <si>
    <t>4" Concrete Sidewalk</t>
  </si>
  <si>
    <t>6" Concrete Driveway</t>
  </si>
  <si>
    <t>18" Curb &amp; Gutter (Type F)</t>
  </si>
  <si>
    <t>Asphaltic Concrete (Level C) (1.25" minimum)</t>
  </si>
  <si>
    <t>Asphaltic Concrete w/ Prime Coat (1.25" minimum)</t>
  </si>
  <si>
    <t>Full Base Replacement (8" minimum)</t>
  </si>
  <si>
    <t>Milling 0.75" Avg. Depth</t>
  </si>
  <si>
    <t>Mobilization</t>
  </si>
  <si>
    <t>Miscellaneous Work &amp; Clean Up</t>
  </si>
  <si>
    <t>Record Drawings</t>
  </si>
  <si>
    <t>Contract Contingency (10% of Subtotal Construction Cost)</t>
  </si>
  <si>
    <t>LF</t>
  </si>
  <si>
    <t>EA</t>
  </si>
  <si>
    <t xml:space="preserve"> </t>
  </si>
  <si>
    <t>LS</t>
  </si>
  <si>
    <t>SY</t>
  </si>
  <si>
    <t>SF</t>
  </si>
  <si>
    <t>TN</t>
  </si>
  <si>
    <t>ITEM NO.</t>
  </si>
  <si>
    <t>DESCRIPTION</t>
  </si>
  <si>
    <t>UNITS</t>
  </si>
  <si>
    <t>QTY.</t>
  </si>
  <si>
    <t>UNIT PRICE</t>
  </si>
  <si>
    <t>EXTENDED PRICE</t>
  </si>
  <si>
    <t>Erosion and Sedimentation Control</t>
  </si>
  <si>
    <t>APPENDIX K, BID PRICING FORM – BID ‘A’ 365 CALENDAR DAYS</t>
  </si>
  <si>
    <t xml:space="preserve">IFBC NO. 21-TA003797BB </t>
  </si>
  <si>
    <t xml:space="preserve">HAZELHURST SUBDIVISION WATER MAIN REPLACEMENT </t>
  </si>
  <si>
    <t>APPENDIX K, BID PRICING FORM – BID ‘B’ 425 CALENDAR DAYS</t>
  </si>
  <si>
    <t>%</t>
  </si>
  <si>
    <t>Subtotal Construction Cost (Sum of Items 1 through 31):</t>
  </si>
  <si>
    <t xml:space="preserve">Grand Total Construction Cost (Sum of Items 1 through 32):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</si>
</sst>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left" vertical="center"/>
    </xf>
    <xf numFmtId="0" fontId="3" fillId="0" borderId="0" xfId="0" applyFont="1" applyProtection="1"/>
    <xf numFmtId="0" fontId="2" fillId="0" borderId="0" xfId="0" applyNumberFormat="1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164" fontId="3" fillId="0" borderId="1" xfId="2" applyNumberFormat="1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9" fontId="3" fillId="0" borderId="1" xfId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B151-7D91-4AA2-8AAE-BDE10D209A8A}">
  <sheetPr>
    <pageSetUpPr fitToPage="1"/>
  </sheetPr>
  <dimension ref="A1:K42"/>
  <sheetViews>
    <sheetView tabSelected="1" topLeftCell="A4" zoomScaleNormal="100" workbookViewId="0">
      <selection activeCell="E15" sqref="E15"/>
    </sheetView>
  </sheetViews>
  <sheetFormatPr defaultRowHeight="15.75" x14ac:dyDescent="0.25"/>
  <cols>
    <col min="1" max="1" width="10.7109375" style="21" customWidth="1"/>
    <col min="2" max="2" width="75.7109375" style="22" customWidth="1"/>
    <col min="3" max="3" width="10.7109375" style="23" customWidth="1"/>
    <col min="4" max="4" width="12.7109375" style="23" bestFit="1" customWidth="1"/>
    <col min="5" max="6" width="25.7109375" style="25" customWidth="1"/>
    <col min="7" max="16384" width="9.140625" style="3"/>
  </cols>
  <sheetData>
    <row r="1" spans="1:6" x14ac:dyDescent="0.25">
      <c r="A1" s="2" t="s">
        <v>45</v>
      </c>
      <c r="B1" s="2"/>
      <c r="C1" s="2"/>
      <c r="D1" s="2"/>
      <c r="E1" s="2"/>
      <c r="F1" s="2"/>
    </row>
    <row r="2" spans="1:6" x14ac:dyDescent="0.25">
      <c r="A2" s="2" t="s">
        <v>46</v>
      </c>
      <c r="B2" s="2"/>
      <c r="C2" s="2"/>
      <c r="D2" s="2"/>
      <c r="E2" s="2"/>
      <c r="F2" s="2"/>
    </row>
    <row r="3" spans="1:6" x14ac:dyDescent="0.25">
      <c r="A3" s="4" t="s">
        <v>47</v>
      </c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ht="30" customHeight="1" x14ac:dyDescent="0.25">
      <c r="A5" s="5" t="s">
        <v>38</v>
      </c>
      <c r="B5" s="6" t="s">
        <v>39</v>
      </c>
      <c r="C5" s="6" t="s">
        <v>40</v>
      </c>
      <c r="D5" s="6" t="s">
        <v>41</v>
      </c>
      <c r="E5" s="7" t="s">
        <v>42</v>
      </c>
      <c r="F5" s="7" t="s">
        <v>43</v>
      </c>
    </row>
    <row r="6" spans="1:6" x14ac:dyDescent="0.25">
      <c r="A6" s="8">
        <v>1</v>
      </c>
      <c r="B6" s="9" t="s">
        <v>0</v>
      </c>
      <c r="C6" s="10" t="s">
        <v>31</v>
      </c>
      <c r="D6" s="10">
        <v>349</v>
      </c>
      <c r="E6" s="1"/>
      <c r="F6" s="11">
        <f>SUM(D6*E6)</f>
        <v>0</v>
      </c>
    </row>
    <row r="7" spans="1:6" x14ac:dyDescent="0.25">
      <c r="A7" s="8">
        <v>2</v>
      </c>
      <c r="B7" s="9" t="s">
        <v>1</v>
      </c>
      <c r="C7" s="10" t="s">
        <v>31</v>
      </c>
      <c r="D7" s="12">
        <v>2687</v>
      </c>
      <c r="E7" s="1"/>
      <c r="F7" s="11">
        <f t="shared" ref="F7:F36" si="0">SUM(D7*E7)</f>
        <v>0</v>
      </c>
    </row>
    <row r="8" spans="1:6" x14ac:dyDescent="0.25">
      <c r="A8" s="8">
        <v>3</v>
      </c>
      <c r="B8" s="9" t="s">
        <v>2</v>
      </c>
      <c r="C8" s="10" t="s">
        <v>31</v>
      </c>
      <c r="D8" s="12">
        <v>2638</v>
      </c>
      <c r="E8" s="1"/>
      <c r="F8" s="11">
        <f t="shared" si="0"/>
        <v>0</v>
      </c>
    </row>
    <row r="9" spans="1:6" x14ac:dyDescent="0.25">
      <c r="A9" s="8">
        <v>4</v>
      </c>
      <c r="B9" s="9" t="s">
        <v>3</v>
      </c>
      <c r="C9" s="10" t="s">
        <v>31</v>
      </c>
      <c r="D9" s="10">
        <v>371</v>
      </c>
      <c r="E9" s="1"/>
      <c r="F9" s="11">
        <f t="shared" si="0"/>
        <v>0</v>
      </c>
    </row>
    <row r="10" spans="1:6" x14ac:dyDescent="0.25">
      <c r="A10" s="8">
        <v>5</v>
      </c>
      <c r="B10" s="9" t="s">
        <v>4</v>
      </c>
      <c r="C10" s="10" t="s">
        <v>32</v>
      </c>
      <c r="D10" s="10">
        <v>7</v>
      </c>
      <c r="E10" s="1"/>
      <c r="F10" s="11">
        <f>SUM(D10*E10)</f>
        <v>0</v>
      </c>
    </row>
    <row r="11" spans="1:6" x14ac:dyDescent="0.25">
      <c r="A11" s="8">
        <v>6</v>
      </c>
      <c r="B11" s="9" t="s">
        <v>5</v>
      </c>
      <c r="C11" s="10" t="s">
        <v>32</v>
      </c>
      <c r="D11" s="10">
        <v>2</v>
      </c>
      <c r="E11" s="1"/>
      <c r="F11" s="11">
        <f t="shared" si="0"/>
        <v>0</v>
      </c>
    </row>
    <row r="12" spans="1:6" x14ac:dyDescent="0.25">
      <c r="A12" s="8">
        <v>7</v>
      </c>
      <c r="B12" s="9" t="s">
        <v>6</v>
      </c>
      <c r="C12" s="10" t="s">
        <v>32</v>
      </c>
      <c r="D12" s="10">
        <v>2</v>
      </c>
      <c r="E12" s="1"/>
      <c r="F12" s="13">
        <f>SUM(D12*E12)</f>
        <v>0</v>
      </c>
    </row>
    <row r="13" spans="1:6" x14ac:dyDescent="0.25">
      <c r="A13" s="8">
        <v>8</v>
      </c>
      <c r="B13" s="9" t="s">
        <v>7</v>
      </c>
      <c r="C13" s="10" t="s">
        <v>32</v>
      </c>
      <c r="D13" s="10">
        <v>42</v>
      </c>
      <c r="E13" s="1"/>
      <c r="F13" s="11">
        <f t="shared" si="0"/>
        <v>0</v>
      </c>
    </row>
    <row r="14" spans="1:6" x14ac:dyDescent="0.25">
      <c r="A14" s="8">
        <v>9</v>
      </c>
      <c r="B14" s="9" t="s">
        <v>8</v>
      </c>
      <c r="C14" s="10" t="s">
        <v>32</v>
      </c>
      <c r="D14" s="10">
        <v>19</v>
      </c>
      <c r="E14" s="1"/>
      <c r="F14" s="11">
        <f t="shared" si="0"/>
        <v>0</v>
      </c>
    </row>
    <row r="15" spans="1:6" x14ac:dyDescent="0.25">
      <c r="A15" s="8">
        <v>10</v>
      </c>
      <c r="B15" s="9" t="s">
        <v>9</v>
      </c>
      <c r="C15" s="10" t="s">
        <v>32</v>
      </c>
      <c r="D15" s="10">
        <v>4</v>
      </c>
      <c r="E15" s="1"/>
      <c r="F15" s="11">
        <f t="shared" si="0"/>
        <v>0</v>
      </c>
    </row>
    <row r="16" spans="1:6" x14ac:dyDescent="0.25">
      <c r="A16" s="8">
        <v>11</v>
      </c>
      <c r="B16" s="9" t="s">
        <v>10</v>
      </c>
      <c r="C16" s="10" t="s">
        <v>32</v>
      </c>
      <c r="D16" s="10">
        <v>61</v>
      </c>
      <c r="E16" s="1"/>
      <c r="F16" s="11">
        <f t="shared" si="0"/>
        <v>0</v>
      </c>
    </row>
    <row r="17" spans="1:11" x14ac:dyDescent="0.25">
      <c r="A17" s="8">
        <v>12</v>
      </c>
      <c r="B17" s="9" t="s">
        <v>11</v>
      </c>
      <c r="C17" s="10" t="s">
        <v>32</v>
      </c>
      <c r="D17" s="10">
        <v>5</v>
      </c>
      <c r="E17" s="1"/>
      <c r="F17" s="11">
        <f t="shared" si="0"/>
        <v>0</v>
      </c>
    </row>
    <row r="18" spans="1:11" x14ac:dyDescent="0.25">
      <c r="A18" s="8">
        <v>13</v>
      </c>
      <c r="B18" s="9" t="s">
        <v>12</v>
      </c>
      <c r="C18" s="10" t="s">
        <v>32</v>
      </c>
      <c r="D18" s="10">
        <v>1</v>
      </c>
      <c r="E18" s="1"/>
      <c r="F18" s="11">
        <f t="shared" si="0"/>
        <v>0</v>
      </c>
    </row>
    <row r="19" spans="1:11" x14ac:dyDescent="0.25">
      <c r="A19" s="8">
        <v>14</v>
      </c>
      <c r="B19" s="14" t="s">
        <v>13</v>
      </c>
      <c r="C19" s="10" t="s">
        <v>32</v>
      </c>
      <c r="D19" s="10">
        <v>4</v>
      </c>
      <c r="E19" s="1"/>
      <c r="F19" s="11">
        <f t="shared" si="0"/>
        <v>0</v>
      </c>
    </row>
    <row r="20" spans="1:11" x14ac:dyDescent="0.25">
      <c r="A20" s="8">
        <v>15</v>
      </c>
      <c r="B20" s="9" t="s">
        <v>14</v>
      </c>
      <c r="C20" s="10" t="s">
        <v>32</v>
      </c>
      <c r="D20" s="10">
        <v>2</v>
      </c>
      <c r="E20" s="1"/>
      <c r="F20" s="11">
        <f t="shared" si="0"/>
        <v>0</v>
      </c>
    </row>
    <row r="21" spans="1:11" x14ac:dyDescent="0.25">
      <c r="A21" s="8">
        <v>16</v>
      </c>
      <c r="B21" s="9" t="s">
        <v>15</v>
      </c>
      <c r="C21" s="10" t="s">
        <v>32</v>
      </c>
      <c r="D21" s="10">
        <v>23</v>
      </c>
      <c r="E21" s="1"/>
      <c r="F21" s="11">
        <f t="shared" si="0"/>
        <v>0</v>
      </c>
    </row>
    <row r="22" spans="1:11" x14ac:dyDescent="0.25">
      <c r="A22" s="8">
        <v>17</v>
      </c>
      <c r="B22" s="9" t="s">
        <v>16</v>
      </c>
      <c r="C22" s="10" t="s">
        <v>32</v>
      </c>
      <c r="D22" s="10">
        <v>2</v>
      </c>
      <c r="E22" s="1"/>
      <c r="F22" s="11">
        <f t="shared" si="0"/>
        <v>0</v>
      </c>
    </row>
    <row r="23" spans="1:11" x14ac:dyDescent="0.25">
      <c r="A23" s="8">
        <v>18</v>
      </c>
      <c r="B23" s="9" t="s">
        <v>17</v>
      </c>
      <c r="C23" s="10" t="s">
        <v>32</v>
      </c>
      <c r="D23" s="10">
        <v>61</v>
      </c>
      <c r="E23" s="1"/>
      <c r="F23" s="11">
        <f t="shared" si="0"/>
        <v>0</v>
      </c>
    </row>
    <row r="24" spans="1:11" x14ac:dyDescent="0.25">
      <c r="A24" s="8">
        <v>19</v>
      </c>
      <c r="B24" s="9" t="s">
        <v>18</v>
      </c>
      <c r="C24" s="10" t="s">
        <v>34</v>
      </c>
      <c r="D24" s="10">
        <v>1</v>
      </c>
      <c r="E24" s="1"/>
      <c r="F24" s="11">
        <f t="shared" si="0"/>
        <v>0</v>
      </c>
    </row>
    <row r="25" spans="1:11" x14ac:dyDescent="0.25">
      <c r="A25" s="8">
        <v>20</v>
      </c>
      <c r="B25" s="9" t="s">
        <v>44</v>
      </c>
      <c r="C25" s="10" t="s">
        <v>34</v>
      </c>
      <c r="D25" s="10">
        <v>1</v>
      </c>
      <c r="E25" s="1"/>
      <c r="F25" s="13">
        <f>SUM(D25*E25)</f>
        <v>0</v>
      </c>
    </row>
    <row r="26" spans="1:11" x14ac:dyDescent="0.25">
      <c r="A26" s="8">
        <v>21</v>
      </c>
      <c r="B26" s="9" t="s">
        <v>19</v>
      </c>
      <c r="C26" s="10" t="s">
        <v>35</v>
      </c>
      <c r="D26" s="12">
        <v>1476</v>
      </c>
      <c r="E26" s="1"/>
      <c r="F26" s="11">
        <f t="shared" si="0"/>
        <v>0</v>
      </c>
    </row>
    <row r="27" spans="1:11" x14ac:dyDescent="0.25">
      <c r="A27" s="8">
        <v>22</v>
      </c>
      <c r="B27" s="9" t="s">
        <v>20</v>
      </c>
      <c r="C27" s="10" t="s">
        <v>36</v>
      </c>
      <c r="D27" s="12">
        <v>4931</v>
      </c>
      <c r="E27" s="1"/>
      <c r="F27" s="11">
        <f t="shared" si="0"/>
        <v>0</v>
      </c>
    </row>
    <row r="28" spans="1:11" x14ac:dyDescent="0.25">
      <c r="A28" s="8">
        <v>23</v>
      </c>
      <c r="B28" s="9" t="s">
        <v>21</v>
      </c>
      <c r="C28" s="10" t="s">
        <v>36</v>
      </c>
      <c r="D28" s="12">
        <v>8356</v>
      </c>
      <c r="E28" s="1"/>
      <c r="F28" s="11">
        <f t="shared" si="0"/>
        <v>0</v>
      </c>
    </row>
    <row r="29" spans="1:11" x14ac:dyDescent="0.25">
      <c r="A29" s="8">
        <v>24</v>
      </c>
      <c r="B29" s="9" t="s">
        <v>22</v>
      </c>
      <c r="C29" s="10" t="s">
        <v>31</v>
      </c>
      <c r="D29" s="10">
        <v>135</v>
      </c>
      <c r="E29" s="1"/>
      <c r="F29" s="11">
        <f t="shared" si="0"/>
        <v>0</v>
      </c>
    </row>
    <row r="30" spans="1:11" x14ac:dyDescent="0.25">
      <c r="A30" s="8">
        <v>25</v>
      </c>
      <c r="B30" s="9" t="s">
        <v>23</v>
      </c>
      <c r="C30" s="10" t="s">
        <v>37</v>
      </c>
      <c r="D30" s="10">
        <v>407</v>
      </c>
      <c r="E30" s="1"/>
      <c r="F30" s="11">
        <f t="shared" si="0"/>
        <v>0</v>
      </c>
      <c r="K30" s="3" t="s">
        <v>33</v>
      </c>
    </row>
    <row r="31" spans="1:11" ht="15.75" customHeight="1" x14ac:dyDescent="0.25">
      <c r="A31" s="8">
        <v>26</v>
      </c>
      <c r="B31" s="9" t="s">
        <v>24</v>
      </c>
      <c r="C31" s="10" t="s">
        <v>37</v>
      </c>
      <c r="D31" s="10">
        <v>44</v>
      </c>
      <c r="E31" s="1"/>
      <c r="F31" s="11">
        <f t="shared" si="0"/>
        <v>0</v>
      </c>
    </row>
    <row r="32" spans="1:11" x14ac:dyDescent="0.25">
      <c r="A32" s="8">
        <v>27</v>
      </c>
      <c r="B32" s="9" t="s">
        <v>25</v>
      </c>
      <c r="C32" s="10" t="s">
        <v>35</v>
      </c>
      <c r="D32" s="10">
        <v>143</v>
      </c>
      <c r="E32" s="1"/>
      <c r="F32" s="13">
        <f>SUM(D32*E32)</f>
        <v>0</v>
      </c>
    </row>
    <row r="33" spans="1:10" x14ac:dyDescent="0.25">
      <c r="A33" s="8">
        <v>28</v>
      </c>
      <c r="B33" s="9" t="s">
        <v>26</v>
      </c>
      <c r="C33" s="10" t="s">
        <v>35</v>
      </c>
      <c r="D33" s="12">
        <v>1781</v>
      </c>
      <c r="E33" s="1"/>
      <c r="F33" s="11">
        <f t="shared" si="0"/>
        <v>0</v>
      </c>
    </row>
    <row r="34" spans="1:10" x14ac:dyDescent="0.25">
      <c r="A34" s="8">
        <v>29</v>
      </c>
      <c r="B34" s="9" t="s">
        <v>27</v>
      </c>
      <c r="C34" s="10" t="s">
        <v>34</v>
      </c>
      <c r="D34" s="10">
        <v>1</v>
      </c>
      <c r="E34" s="1"/>
      <c r="F34" s="11">
        <f t="shared" si="0"/>
        <v>0</v>
      </c>
    </row>
    <row r="35" spans="1:10" x14ac:dyDescent="0.25">
      <c r="A35" s="8">
        <v>30</v>
      </c>
      <c r="B35" s="9" t="s">
        <v>28</v>
      </c>
      <c r="C35" s="10" t="s">
        <v>34</v>
      </c>
      <c r="D35" s="10">
        <v>1</v>
      </c>
      <c r="E35" s="1"/>
      <c r="F35" s="11">
        <f t="shared" si="0"/>
        <v>0</v>
      </c>
      <c r="J35" s="3" t="s">
        <v>33</v>
      </c>
    </row>
    <row r="36" spans="1:10" x14ac:dyDescent="0.25">
      <c r="A36" s="8">
        <v>31</v>
      </c>
      <c r="B36" s="9" t="s">
        <v>29</v>
      </c>
      <c r="C36" s="10" t="s">
        <v>34</v>
      </c>
      <c r="D36" s="10">
        <v>1</v>
      </c>
      <c r="E36" s="1"/>
      <c r="F36" s="11">
        <f t="shared" si="0"/>
        <v>0</v>
      </c>
    </row>
    <row r="37" spans="1:10" ht="30" customHeight="1" x14ac:dyDescent="0.25">
      <c r="A37" s="15" t="s">
        <v>50</v>
      </c>
      <c r="B37" s="15"/>
      <c r="C37" s="15"/>
      <c r="D37" s="15"/>
      <c r="E37" s="16">
        <f>SUM(F6:F36)</f>
        <v>0</v>
      </c>
      <c r="F37" s="17"/>
    </row>
    <row r="38" spans="1:10" x14ac:dyDescent="0.25">
      <c r="A38" s="8">
        <v>32</v>
      </c>
      <c r="B38" s="9" t="s">
        <v>30</v>
      </c>
      <c r="C38" s="10" t="s">
        <v>49</v>
      </c>
      <c r="D38" s="18">
        <v>0.1</v>
      </c>
      <c r="E38" s="19">
        <f>SUM(E37*0.1)</f>
        <v>0</v>
      </c>
      <c r="F38" s="20"/>
    </row>
    <row r="39" spans="1:10" ht="30" customHeight="1" x14ac:dyDescent="0.25">
      <c r="A39" s="15" t="s">
        <v>51</v>
      </c>
      <c r="B39" s="15"/>
      <c r="C39" s="15"/>
      <c r="D39" s="15"/>
      <c r="E39" s="16">
        <f>SUM(E37,E38)</f>
        <v>0</v>
      </c>
      <c r="F39" s="17"/>
    </row>
    <row r="41" spans="1:10" x14ac:dyDescent="0.25">
      <c r="D41" s="24"/>
    </row>
    <row r="42" spans="1:10" x14ac:dyDescent="0.25">
      <c r="D42" s="24"/>
    </row>
  </sheetData>
  <sheetProtection algorithmName="SHA-512" hashValue="UD9VxxrtPB9HNtqv06NTIDaGGcwr4qrOaXCxPhaMemJ/7BWAdDmpgtxvdrFmK1M+TATk+wTaonPCIgILEFjX8w==" saltValue="HnSLurxc5MX1YwN0Z/RT6g==" spinCount="100000" sheet="1" objects="1" scenarios="1" selectLockedCells="1"/>
  <mergeCells count="9">
    <mergeCell ref="E38:F38"/>
    <mergeCell ref="A39:D39"/>
    <mergeCell ref="E39:F39"/>
    <mergeCell ref="A1:F1"/>
    <mergeCell ref="A2:F2"/>
    <mergeCell ref="A3:F3"/>
    <mergeCell ref="A4:F4"/>
    <mergeCell ref="A37:D37"/>
    <mergeCell ref="E37:F37"/>
  </mergeCells>
  <printOptions horizontalCentered="1"/>
  <pageMargins left="0.25" right="0.25" top="0.75" bottom="0.75" header="0.3" footer="0.3"/>
  <pageSetup scale="68" orientation="landscape" horizontalDpi="1200" verticalDpi="1200" r:id="rId1"/>
  <ignoredErrors>
    <ignoredError sqref="E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DC09-0D4C-4786-8949-F736BBDB4DE5}">
  <sheetPr>
    <pageSetUpPr fitToPage="1"/>
  </sheetPr>
  <dimension ref="A1:K42"/>
  <sheetViews>
    <sheetView topLeftCell="A3" zoomScaleNormal="100" workbookViewId="0">
      <selection activeCell="E26" sqref="E26"/>
    </sheetView>
  </sheetViews>
  <sheetFormatPr defaultRowHeight="15.75" x14ac:dyDescent="0.25"/>
  <cols>
    <col min="1" max="1" width="10.7109375" style="21" customWidth="1"/>
    <col min="2" max="2" width="75.7109375" style="22" customWidth="1"/>
    <col min="3" max="3" width="10.7109375" style="23" customWidth="1"/>
    <col min="4" max="4" width="12.7109375" style="23" bestFit="1" customWidth="1"/>
    <col min="5" max="6" width="25.7109375" style="25" customWidth="1"/>
    <col min="7" max="16384" width="9.140625" style="3"/>
  </cols>
  <sheetData>
    <row r="1" spans="1:6" x14ac:dyDescent="0.25">
      <c r="A1" s="2" t="s">
        <v>48</v>
      </c>
      <c r="B1" s="2"/>
      <c r="C1" s="2"/>
      <c r="D1" s="2"/>
      <c r="E1" s="2"/>
      <c r="F1" s="2"/>
    </row>
    <row r="2" spans="1:6" x14ac:dyDescent="0.25">
      <c r="A2" s="2" t="s">
        <v>46</v>
      </c>
      <c r="B2" s="2"/>
      <c r="C2" s="2"/>
      <c r="D2" s="2"/>
      <c r="E2" s="2"/>
      <c r="F2" s="2"/>
    </row>
    <row r="3" spans="1:6" x14ac:dyDescent="0.25">
      <c r="A3" s="4" t="s">
        <v>47</v>
      </c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ht="30" customHeight="1" x14ac:dyDescent="0.25">
      <c r="A5" s="5" t="s">
        <v>38</v>
      </c>
      <c r="B5" s="6" t="s">
        <v>39</v>
      </c>
      <c r="C5" s="6" t="s">
        <v>40</v>
      </c>
      <c r="D5" s="6" t="s">
        <v>41</v>
      </c>
      <c r="E5" s="7" t="s">
        <v>42</v>
      </c>
      <c r="F5" s="7" t="s">
        <v>43</v>
      </c>
    </row>
    <row r="6" spans="1:6" x14ac:dyDescent="0.25">
      <c r="A6" s="8">
        <v>1</v>
      </c>
      <c r="B6" s="9" t="s">
        <v>0</v>
      </c>
      <c r="C6" s="10" t="s">
        <v>31</v>
      </c>
      <c r="D6" s="10">
        <v>349</v>
      </c>
      <c r="E6" s="1"/>
      <c r="F6" s="11">
        <f>SUM(D6*E6)</f>
        <v>0</v>
      </c>
    </row>
    <row r="7" spans="1:6" x14ac:dyDescent="0.25">
      <c r="A7" s="8">
        <v>2</v>
      </c>
      <c r="B7" s="9" t="s">
        <v>1</v>
      </c>
      <c r="C7" s="10" t="s">
        <v>31</v>
      </c>
      <c r="D7" s="12">
        <v>2687</v>
      </c>
      <c r="E7" s="1"/>
      <c r="F7" s="11">
        <f t="shared" ref="F7:F36" si="0">SUM(D7*E7)</f>
        <v>0</v>
      </c>
    </row>
    <row r="8" spans="1:6" x14ac:dyDescent="0.25">
      <c r="A8" s="8">
        <v>3</v>
      </c>
      <c r="B8" s="9" t="s">
        <v>2</v>
      </c>
      <c r="C8" s="10" t="s">
        <v>31</v>
      </c>
      <c r="D8" s="12">
        <v>2638</v>
      </c>
      <c r="E8" s="1"/>
      <c r="F8" s="11">
        <f t="shared" si="0"/>
        <v>0</v>
      </c>
    </row>
    <row r="9" spans="1:6" x14ac:dyDescent="0.25">
      <c r="A9" s="8">
        <v>4</v>
      </c>
      <c r="B9" s="9" t="s">
        <v>3</v>
      </c>
      <c r="C9" s="10" t="s">
        <v>31</v>
      </c>
      <c r="D9" s="10">
        <v>371</v>
      </c>
      <c r="E9" s="1"/>
      <c r="F9" s="11">
        <f t="shared" si="0"/>
        <v>0</v>
      </c>
    </row>
    <row r="10" spans="1:6" x14ac:dyDescent="0.25">
      <c r="A10" s="8">
        <v>5</v>
      </c>
      <c r="B10" s="9" t="s">
        <v>4</v>
      </c>
      <c r="C10" s="10" t="s">
        <v>32</v>
      </c>
      <c r="D10" s="10">
        <v>7</v>
      </c>
      <c r="E10" s="1"/>
      <c r="F10" s="11">
        <f>SUM(D10*E10)</f>
        <v>0</v>
      </c>
    </row>
    <row r="11" spans="1:6" x14ac:dyDescent="0.25">
      <c r="A11" s="8">
        <v>6</v>
      </c>
      <c r="B11" s="9" t="s">
        <v>5</v>
      </c>
      <c r="C11" s="10" t="s">
        <v>32</v>
      </c>
      <c r="D11" s="10">
        <v>2</v>
      </c>
      <c r="E11" s="1"/>
      <c r="F11" s="11">
        <f t="shared" si="0"/>
        <v>0</v>
      </c>
    </row>
    <row r="12" spans="1:6" x14ac:dyDescent="0.25">
      <c r="A12" s="8">
        <v>7</v>
      </c>
      <c r="B12" s="9" t="s">
        <v>6</v>
      </c>
      <c r="C12" s="10" t="s">
        <v>32</v>
      </c>
      <c r="D12" s="10">
        <v>2</v>
      </c>
      <c r="E12" s="1"/>
      <c r="F12" s="13">
        <f>SUM(D12*E12)</f>
        <v>0</v>
      </c>
    </row>
    <row r="13" spans="1:6" x14ac:dyDescent="0.25">
      <c r="A13" s="8">
        <v>8</v>
      </c>
      <c r="B13" s="9" t="s">
        <v>7</v>
      </c>
      <c r="C13" s="10" t="s">
        <v>32</v>
      </c>
      <c r="D13" s="10">
        <v>42</v>
      </c>
      <c r="E13" s="1"/>
      <c r="F13" s="11">
        <f t="shared" si="0"/>
        <v>0</v>
      </c>
    </row>
    <row r="14" spans="1:6" x14ac:dyDescent="0.25">
      <c r="A14" s="8">
        <v>9</v>
      </c>
      <c r="B14" s="9" t="s">
        <v>8</v>
      </c>
      <c r="C14" s="10" t="s">
        <v>32</v>
      </c>
      <c r="D14" s="10">
        <v>19</v>
      </c>
      <c r="E14" s="1"/>
      <c r="F14" s="11">
        <f t="shared" si="0"/>
        <v>0</v>
      </c>
    </row>
    <row r="15" spans="1:6" x14ac:dyDescent="0.25">
      <c r="A15" s="8">
        <v>10</v>
      </c>
      <c r="B15" s="9" t="s">
        <v>9</v>
      </c>
      <c r="C15" s="10" t="s">
        <v>32</v>
      </c>
      <c r="D15" s="10">
        <v>4</v>
      </c>
      <c r="E15" s="1"/>
      <c r="F15" s="11">
        <f t="shared" si="0"/>
        <v>0</v>
      </c>
    </row>
    <row r="16" spans="1:6" x14ac:dyDescent="0.25">
      <c r="A16" s="8">
        <v>11</v>
      </c>
      <c r="B16" s="9" t="s">
        <v>10</v>
      </c>
      <c r="C16" s="10" t="s">
        <v>32</v>
      </c>
      <c r="D16" s="10">
        <v>61</v>
      </c>
      <c r="E16" s="1"/>
      <c r="F16" s="11">
        <f t="shared" si="0"/>
        <v>0</v>
      </c>
    </row>
    <row r="17" spans="1:11" x14ac:dyDescent="0.25">
      <c r="A17" s="8">
        <v>12</v>
      </c>
      <c r="B17" s="9" t="s">
        <v>11</v>
      </c>
      <c r="C17" s="10" t="s">
        <v>32</v>
      </c>
      <c r="D17" s="10">
        <v>5</v>
      </c>
      <c r="E17" s="1"/>
      <c r="F17" s="11">
        <f t="shared" si="0"/>
        <v>0</v>
      </c>
    </row>
    <row r="18" spans="1:11" x14ac:dyDescent="0.25">
      <c r="A18" s="8">
        <v>13</v>
      </c>
      <c r="B18" s="9" t="s">
        <v>12</v>
      </c>
      <c r="C18" s="10" t="s">
        <v>32</v>
      </c>
      <c r="D18" s="10">
        <v>1</v>
      </c>
      <c r="E18" s="1"/>
      <c r="F18" s="11">
        <f t="shared" si="0"/>
        <v>0</v>
      </c>
    </row>
    <row r="19" spans="1:11" x14ac:dyDescent="0.25">
      <c r="A19" s="8">
        <v>14</v>
      </c>
      <c r="B19" s="14" t="s">
        <v>13</v>
      </c>
      <c r="C19" s="10" t="s">
        <v>32</v>
      </c>
      <c r="D19" s="10">
        <v>4</v>
      </c>
      <c r="E19" s="1"/>
      <c r="F19" s="11">
        <f t="shared" si="0"/>
        <v>0</v>
      </c>
    </row>
    <row r="20" spans="1:11" x14ac:dyDescent="0.25">
      <c r="A20" s="8">
        <v>15</v>
      </c>
      <c r="B20" s="9" t="s">
        <v>14</v>
      </c>
      <c r="C20" s="10" t="s">
        <v>32</v>
      </c>
      <c r="D20" s="10">
        <v>2</v>
      </c>
      <c r="E20" s="1"/>
      <c r="F20" s="11">
        <f t="shared" si="0"/>
        <v>0</v>
      </c>
    </row>
    <row r="21" spans="1:11" x14ac:dyDescent="0.25">
      <c r="A21" s="8">
        <v>16</v>
      </c>
      <c r="B21" s="9" t="s">
        <v>15</v>
      </c>
      <c r="C21" s="10" t="s">
        <v>32</v>
      </c>
      <c r="D21" s="10">
        <v>23</v>
      </c>
      <c r="E21" s="1"/>
      <c r="F21" s="11">
        <f t="shared" si="0"/>
        <v>0</v>
      </c>
    </row>
    <row r="22" spans="1:11" x14ac:dyDescent="0.25">
      <c r="A22" s="8">
        <v>17</v>
      </c>
      <c r="B22" s="9" t="s">
        <v>16</v>
      </c>
      <c r="C22" s="10" t="s">
        <v>32</v>
      </c>
      <c r="D22" s="10">
        <v>2</v>
      </c>
      <c r="E22" s="1"/>
      <c r="F22" s="11">
        <f t="shared" si="0"/>
        <v>0</v>
      </c>
    </row>
    <row r="23" spans="1:11" x14ac:dyDescent="0.25">
      <c r="A23" s="8">
        <v>18</v>
      </c>
      <c r="B23" s="9" t="s">
        <v>17</v>
      </c>
      <c r="C23" s="10" t="s">
        <v>32</v>
      </c>
      <c r="D23" s="10">
        <v>61</v>
      </c>
      <c r="E23" s="1"/>
      <c r="F23" s="11">
        <f t="shared" si="0"/>
        <v>0</v>
      </c>
    </row>
    <row r="24" spans="1:11" x14ac:dyDescent="0.25">
      <c r="A24" s="8">
        <v>19</v>
      </c>
      <c r="B24" s="9" t="s">
        <v>18</v>
      </c>
      <c r="C24" s="10" t="s">
        <v>34</v>
      </c>
      <c r="D24" s="10">
        <v>1</v>
      </c>
      <c r="E24" s="1"/>
      <c r="F24" s="11">
        <f t="shared" si="0"/>
        <v>0</v>
      </c>
    </row>
    <row r="25" spans="1:11" x14ac:dyDescent="0.25">
      <c r="A25" s="8">
        <v>20</v>
      </c>
      <c r="B25" s="9" t="s">
        <v>44</v>
      </c>
      <c r="C25" s="10" t="s">
        <v>34</v>
      </c>
      <c r="D25" s="10">
        <v>1</v>
      </c>
      <c r="E25" s="1"/>
      <c r="F25" s="13">
        <f>SUM(D25*E25)</f>
        <v>0</v>
      </c>
    </row>
    <row r="26" spans="1:11" x14ac:dyDescent="0.25">
      <c r="A26" s="8">
        <v>21</v>
      </c>
      <c r="B26" s="9" t="s">
        <v>19</v>
      </c>
      <c r="C26" s="10" t="s">
        <v>35</v>
      </c>
      <c r="D26" s="12">
        <v>1476</v>
      </c>
      <c r="E26" s="1"/>
      <c r="F26" s="11">
        <f t="shared" si="0"/>
        <v>0</v>
      </c>
    </row>
    <row r="27" spans="1:11" x14ac:dyDescent="0.25">
      <c r="A27" s="8">
        <v>22</v>
      </c>
      <c r="B27" s="9" t="s">
        <v>20</v>
      </c>
      <c r="C27" s="10" t="s">
        <v>36</v>
      </c>
      <c r="D27" s="12">
        <v>4931</v>
      </c>
      <c r="E27" s="1"/>
      <c r="F27" s="11">
        <f t="shared" si="0"/>
        <v>0</v>
      </c>
    </row>
    <row r="28" spans="1:11" x14ac:dyDescent="0.25">
      <c r="A28" s="8">
        <v>23</v>
      </c>
      <c r="B28" s="9" t="s">
        <v>21</v>
      </c>
      <c r="C28" s="10" t="s">
        <v>36</v>
      </c>
      <c r="D28" s="12">
        <v>8356</v>
      </c>
      <c r="E28" s="1"/>
      <c r="F28" s="11">
        <f t="shared" si="0"/>
        <v>0</v>
      </c>
    </row>
    <row r="29" spans="1:11" x14ac:dyDescent="0.25">
      <c r="A29" s="8">
        <v>24</v>
      </c>
      <c r="B29" s="9" t="s">
        <v>22</v>
      </c>
      <c r="C29" s="10" t="s">
        <v>31</v>
      </c>
      <c r="D29" s="10">
        <v>135</v>
      </c>
      <c r="E29" s="1"/>
      <c r="F29" s="11">
        <f t="shared" si="0"/>
        <v>0</v>
      </c>
    </row>
    <row r="30" spans="1:11" x14ac:dyDescent="0.25">
      <c r="A30" s="8">
        <v>25</v>
      </c>
      <c r="B30" s="9" t="s">
        <v>23</v>
      </c>
      <c r="C30" s="10" t="s">
        <v>37</v>
      </c>
      <c r="D30" s="10">
        <v>407</v>
      </c>
      <c r="E30" s="1"/>
      <c r="F30" s="11">
        <f t="shared" si="0"/>
        <v>0</v>
      </c>
      <c r="K30" s="3" t="s">
        <v>33</v>
      </c>
    </row>
    <row r="31" spans="1:11" ht="15.75" customHeight="1" x14ac:dyDescent="0.25">
      <c r="A31" s="8">
        <v>26</v>
      </c>
      <c r="B31" s="9" t="s">
        <v>24</v>
      </c>
      <c r="C31" s="10" t="s">
        <v>37</v>
      </c>
      <c r="D31" s="10">
        <v>44</v>
      </c>
      <c r="E31" s="1"/>
      <c r="F31" s="11">
        <f t="shared" si="0"/>
        <v>0</v>
      </c>
    </row>
    <row r="32" spans="1:11" x14ac:dyDescent="0.25">
      <c r="A32" s="8">
        <v>27</v>
      </c>
      <c r="B32" s="9" t="s">
        <v>25</v>
      </c>
      <c r="C32" s="10" t="s">
        <v>35</v>
      </c>
      <c r="D32" s="10">
        <v>143</v>
      </c>
      <c r="E32" s="1"/>
      <c r="F32" s="13">
        <f>SUM(D32*E32)</f>
        <v>0</v>
      </c>
    </row>
    <row r="33" spans="1:10" x14ac:dyDescent="0.25">
      <c r="A33" s="8">
        <v>28</v>
      </c>
      <c r="B33" s="9" t="s">
        <v>26</v>
      </c>
      <c r="C33" s="10" t="s">
        <v>35</v>
      </c>
      <c r="D33" s="12">
        <v>1781</v>
      </c>
      <c r="E33" s="1"/>
      <c r="F33" s="11">
        <f t="shared" si="0"/>
        <v>0</v>
      </c>
    </row>
    <row r="34" spans="1:10" x14ac:dyDescent="0.25">
      <c r="A34" s="8">
        <v>29</v>
      </c>
      <c r="B34" s="9" t="s">
        <v>27</v>
      </c>
      <c r="C34" s="10" t="s">
        <v>34</v>
      </c>
      <c r="D34" s="10">
        <v>1</v>
      </c>
      <c r="E34" s="1"/>
      <c r="F34" s="11">
        <f t="shared" si="0"/>
        <v>0</v>
      </c>
    </row>
    <row r="35" spans="1:10" x14ac:dyDescent="0.25">
      <c r="A35" s="8">
        <v>30</v>
      </c>
      <c r="B35" s="9" t="s">
        <v>28</v>
      </c>
      <c r="C35" s="10" t="s">
        <v>34</v>
      </c>
      <c r="D35" s="10">
        <v>1</v>
      </c>
      <c r="E35" s="1"/>
      <c r="F35" s="11">
        <f t="shared" si="0"/>
        <v>0</v>
      </c>
      <c r="J35" s="3" t="s">
        <v>33</v>
      </c>
    </row>
    <row r="36" spans="1:10" x14ac:dyDescent="0.25">
      <c r="A36" s="8">
        <v>31</v>
      </c>
      <c r="B36" s="9" t="s">
        <v>29</v>
      </c>
      <c r="C36" s="10" t="s">
        <v>34</v>
      </c>
      <c r="D36" s="10">
        <v>1</v>
      </c>
      <c r="E36" s="1"/>
      <c r="F36" s="11">
        <f t="shared" si="0"/>
        <v>0</v>
      </c>
    </row>
    <row r="37" spans="1:10" ht="30" customHeight="1" x14ac:dyDescent="0.25">
      <c r="A37" s="15" t="s">
        <v>50</v>
      </c>
      <c r="B37" s="15"/>
      <c r="C37" s="15"/>
      <c r="D37" s="15"/>
      <c r="E37" s="16">
        <f>SUM(F6:F36)</f>
        <v>0</v>
      </c>
      <c r="F37" s="17"/>
    </row>
    <row r="38" spans="1:10" x14ac:dyDescent="0.25">
      <c r="A38" s="8">
        <v>32</v>
      </c>
      <c r="B38" s="9" t="s">
        <v>30</v>
      </c>
      <c r="C38" s="10" t="s">
        <v>49</v>
      </c>
      <c r="D38" s="18">
        <v>0.1</v>
      </c>
      <c r="E38" s="19">
        <f>SUM(E37*0.1)</f>
        <v>0</v>
      </c>
      <c r="F38" s="20"/>
    </row>
    <row r="39" spans="1:10" ht="30" customHeight="1" x14ac:dyDescent="0.25">
      <c r="A39" s="15" t="s">
        <v>51</v>
      </c>
      <c r="B39" s="15"/>
      <c r="C39" s="15"/>
      <c r="D39" s="15"/>
      <c r="E39" s="16">
        <f>SUM(E37,E38)</f>
        <v>0</v>
      </c>
      <c r="F39" s="17"/>
    </row>
    <row r="41" spans="1:10" x14ac:dyDescent="0.25">
      <c r="D41" s="24"/>
    </row>
    <row r="42" spans="1:10" x14ac:dyDescent="0.25">
      <c r="D42" s="24"/>
    </row>
  </sheetData>
  <sheetProtection algorithmName="SHA-512" hashValue="2itNcJDOzFK2ACOwuY9bBej7O+/RmMXBufai3eWZehxcSjNp7Nqfzih0CwZ59mf2N6jDa9InUDq+eQbO65ZBvw==" saltValue="vquWLUzj1ycKOs9Gxl7TPQ==" spinCount="100000" sheet="1" objects="1" scenarios="1" selectLockedCells="1"/>
  <mergeCells count="9">
    <mergeCell ref="A39:D39"/>
    <mergeCell ref="E39:F39"/>
    <mergeCell ref="E38:F38"/>
    <mergeCell ref="A1:F1"/>
    <mergeCell ref="A2:F2"/>
    <mergeCell ref="A3:F3"/>
    <mergeCell ref="A4:F4"/>
    <mergeCell ref="A37:D37"/>
    <mergeCell ref="E37:F37"/>
  </mergeCells>
  <printOptions horizontalCentered="1"/>
  <pageMargins left="0.25" right="0.25" top="0.75" bottom="0.75" header="0.3" footer="0.3"/>
  <pageSetup scale="68" orientation="landscape" horizontalDpi="1200" verticalDpi="1200" r:id="rId1"/>
  <ignoredErrors>
    <ignoredError sqref="E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 </vt:lpstr>
      <vt:lpstr>Bid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Baker</dc:creator>
  <cp:lastModifiedBy>Brooke Baker</cp:lastModifiedBy>
  <cp:lastPrinted>2021-07-29T14:16:21Z</cp:lastPrinted>
  <dcterms:created xsi:type="dcterms:W3CDTF">2021-07-29T11:54:14Z</dcterms:created>
  <dcterms:modified xsi:type="dcterms:W3CDTF">2021-07-29T18:42:58Z</dcterms:modified>
</cp:coreProperties>
</file>