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433SAM 69th Ave Water Main Loop (913-60)\Working Docs\Solicitation Docs\"/>
    </mc:Choice>
  </mc:AlternateContent>
  <xr:revisionPtr revIDLastSave="0" documentId="8_{81223785-86A1-4B40-AD7F-1B7620166DD6}" xr6:coauthVersionLast="45" xr6:coauthVersionMax="45" xr10:uidLastSave="{00000000-0000-0000-0000-000000000000}"/>
  <bookViews>
    <workbookView xWindow="-108" yWindow="-108" windowWidth="23256" windowHeight="12600" xr2:uid="{C4CF7DD6-3706-4B4F-84D7-51F189FA54A4}"/>
  </bookViews>
  <sheets>
    <sheet name="Bid 'A' - 365" sheetId="1" r:id="rId1"/>
    <sheet name="Bid 'B' - 425" sheetId="2" r:id="rId2"/>
  </sheets>
  <definedNames>
    <definedName name="_xlnm.Print_Titles" localSheetId="0">'Bid ''A'' - 365'!$1:$7</definedName>
    <definedName name="_xlnm.Print_Titles" localSheetId="1">'Bid ''B'' - 425'!$1:$7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7" i="1" l="1"/>
  <c r="A77" i="2"/>
  <c r="F78" i="2" l="1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F16" i="2"/>
  <c r="F17" i="2" s="1"/>
  <c r="F79" i="2" s="1"/>
  <c r="F15" i="2"/>
  <c r="F14" i="2"/>
  <c r="F13" i="2"/>
  <c r="F12" i="2"/>
  <c r="F11" i="2"/>
  <c r="F10" i="2"/>
  <c r="F9" i="2"/>
  <c r="F80" i="2" l="1"/>
  <c r="F81" i="2" s="1"/>
  <c r="F78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9" i="1"/>
  <c r="F10" i="1"/>
  <c r="F11" i="1"/>
  <c r="F12" i="1"/>
  <c r="F13" i="1"/>
  <c r="F14" i="1"/>
  <c r="F15" i="1"/>
  <c r="F16" i="1"/>
  <c r="F17" i="1" s="1"/>
  <c r="F79" i="1" s="1"/>
  <c r="F80" i="1" s="1"/>
  <c r="F81" i="1" s="1"/>
  <c r="F9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<sst xmlns="http://schemas.openxmlformats.org/spreadsheetml/2006/main" count="300" uniqueCount="92">
  <si>
    <t>ITEM</t>
  </si>
  <si>
    <t>DESCRIPTION</t>
  </si>
  <si>
    <t>QUANTITY</t>
  </si>
  <si>
    <t>UNIT PRICE</t>
  </si>
  <si>
    <t>AMOUNT</t>
  </si>
  <si>
    <t>I.  MISCELLANEOUS</t>
  </si>
  <si>
    <t>II.  PROPOSED IMPROVEMENTS</t>
  </si>
  <si>
    <t>LS</t>
  </si>
  <si>
    <t>Mobilization (10%)</t>
  </si>
  <si>
    <t>Maintenance of Traffic</t>
  </si>
  <si>
    <t>Preconstruction Video</t>
  </si>
  <si>
    <t>Erosion and Sediment Control</t>
  </si>
  <si>
    <t>Clearing and Grubbing</t>
  </si>
  <si>
    <t>Project Signs</t>
  </si>
  <si>
    <t>Record Drawings</t>
  </si>
  <si>
    <t>Pipeline Testing</t>
  </si>
  <si>
    <t>12” DI Class 350 Pipe (Open Cut)</t>
  </si>
  <si>
    <t>LF</t>
  </si>
  <si>
    <t>8” DI Class 350 Pipe (Open Cut)</t>
  </si>
  <si>
    <t>6” DI Class 350 Pipe (Open Cut)</t>
  </si>
  <si>
    <t>4” DI Class 350 Pipe (Open Cut)</t>
  </si>
  <si>
    <t>12” PVC C900 DR 18 Pipe (Open Cut)</t>
  </si>
  <si>
    <t>12” HDPE DR 11 Pipe (HDD)</t>
  </si>
  <si>
    <t>20" HDPE DR 11 Pipe (HDD)</t>
  </si>
  <si>
    <t>2" PE SDR 9 Pipe (HDD)</t>
  </si>
  <si>
    <t>12" DI Fitting - 90 deg</t>
  </si>
  <si>
    <t>EA</t>
  </si>
  <si>
    <t>12" DI Fitting - 45 deg</t>
  </si>
  <si>
    <t>12" DI Fitting - 22.5 deg</t>
  </si>
  <si>
    <t>12" DI Fitting - Tee</t>
  </si>
  <si>
    <t>12" DI Fitting - MJ Sleeve Adapter</t>
  </si>
  <si>
    <t>12" x 8" DI Fitting - Tee</t>
  </si>
  <si>
    <t>12" x 6" DI Fitting - Tee</t>
  </si>
  <si>
    <t>12" x 6" DI Fitting - Reducer</t>
  </si>
  <si>
    <t>12" x 4" DI Fitting - Tee</t>
  </si>
  <si>
    <t>12" x 4" DI Fitting - Reducer</t>
  </si>
  <si>
    <t>8" DI Fitting - 45 deg</t>
  </si>
  <si>
    <t>6" DI Fitting - 45 deg</t>
  </si>
  <si>
    <t>4" DI Fitting - 45 deg</t>
  </si>
  <si>
    <t>4" DI Fitting - Blind Flange w/ 2" Threaded Port</t>
  </si>
  <si>
    <t>12" Gate Valve</t>
  </si>
  <si>
    <t>8" Gate Valve</t>
  </si>
  <si>
    <t>6" Gate Valve</t>
  </si>
  <si>
    <t>4" Gate Valve</t>
  </si>
  <si>
    <t>2" Gate Valve</t>
  </si>
  <si>
    <t>Cut and Connect To Existing 12" Water Main</t>
  </si>
  <si>
    <t>Cut and Connect To Existing 8" Water Main</t>
  </si>
  <si>
    <t>Cut and Connect To Existing 6" Water Main</t>
  </si>
  <si>
    <t>Cut and Connect To Existing 4" Water Main</t>
  </si>
  <si>
    <t>Grout Fill &amp; Abandon Existing Pipelines</t>
  </si>
  <si>
    <t>CY</t>
  </si>
  <si>
    <t>Fire Hydrant Assembly</t>
  </si>
  <si>
    <t>Fire Hydrant Assembly w/ 90 Deg Locked Bend</t>
  </si>
  <si>
    <t>Removal of Fire Hydrant Assembly</t>
  </si>
  <si>
    <t>Single Short Water Service</t>
  </si>
  <si>
    <t>Double Short Water Service</t>
  </si>
  <si>
    <t>Single Short Water Service w/ Casing</t>
  </si>
  <si>
    <t>Single Long Water Service w/ Casing</t>
  </si>
  <si>
    <t>Double Short Water Service w/ Casing</t>
  </si>
  <si>
    <t>Double Long Water Service w/ Casing</t>
  </si>
  <si>
    <t>Sodding</t>
  </si>
  <si>
    <t>SY</t>
  </si>
  <si>
    <t>Mailbox Removal and Replacement</t>
  </si>
  <si>
    <t>Residential Lightpole Removal and Replacement</t>
  </si>
  <si>
    <t>Sidewalk Repair</t>
  </si>
  <si>
    <t>Concrete Driveway Repair</t>
  </si>
  <si>
    <t>Asphalt Driveway Repair</t>
  </si>
  <si>
    <t>Brick Driveway Repair</t>
  </si>
  <si>
    <t>Shell Driveway Repair</t>
  </si>
  <si>
    <t>Selected Common Fill</t>
  </si>
  <si>
    <t>Crushed Concrete Base, 8" Thick</t>
  </si>
  <si>
    <t>Asphaltic Concrete Structure Course - Type S-I, 1-1/4" Thick</t>
  </si>
  <si>
    <t>TN</t>
  </si>
  <si>
    <t>Friction Course Overlay - Type S-III, 3/4" Thick</t>
  </si>
  <si>
    <t>Milling</t>
  </si>
  <si>
    <t>Surfacing of Unpaved Local Urban Residential Road</t>
  </si>
  <si>
    <t>Remove and Replace Curb</t>
  </si>
  <si>
    <t>Removal of Unsuitable Material</t>
  </si>
  <si>
    <t>Import of Suitable Backfill</t>
  </si>
  <si>
    <t>APPENDIX K BID FORM</t>
  </si>
  <si>
    <t>69TH AVENUE WATER MAIN LOOP</t>
  </si>
  <si>
    <t>BID 'A' BASED ON A COMPLETION TIME OF 365 CALENDAR DAYS</t>
  </si>
  <si>
    <t xml:space="preserve">Bidders must proivid prices for each line item for their bid to be considered responsive. </t>
  </si>
  <si>
    <t>PROPOSED IMPROVEMENTS SUBTOTAL</t>
  </si>
  <si>
    <t>MISCELLANEOUS SUBTOTAL</t>
  </si>
  <si>
    <t>SUBTOTAL (PROJECT NO. 6078070) - COMPLETION TIME BASED ON 365 CALENDAR DAYS</t>
  </si>
  <si>
    <t>CONTRACT CONTINGENCY WORK (USED ONLY WITH PRIOR COUNTY APPROVAL)</t>
  </si>
  <si>
    <t>TOTAL (PROJECT NO. 6078070) WITH CONTRACT CONTINGENCY - COMPLETION TIME BASED ON 365 CALENDAR DAYS</t>
  </si>
  <si>
    <t>BID 'B' BASED ON A COMPLETION TIME OF 425 CALENDAR DAYS</t>
  </si>
  <si>
    <t>SUBTOTAL (PROJECT NO. 6078070) - COMPLETION TIME BASED ON 425 CALENDAR DAYS</t>
  </si>
  <si>
    <t>TOTAL (PROJECT NO. 6078070) WITH CONTRACT CONTINGENCY - COMPLETION TIME BASED ON 425 CALENDAR DAYS</t>
  </si>
  <si>
    <t>FDOT Road Restoration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</si>
</sst>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4" xfId="3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0" xfId="0" applyAlignment="1"/>
    <xf numFmtId="164" fontId="5" fillId="0" borderId="5" xfId="5" applyNumberFormat="1" applyFont="1" applyBorder="1" applyAlignment="1"/>
    <xf numFmtId="164" fontId="5" fillId="0" borderId="5" xfId="5" applyNumberFormat="1" applyFont="1" applyBorder="1" applyAlignment="1">
      <alignment horizontal="left"/>
    </xf>
    <xf numFmtId="44" fontId="0" fillId="0" borderId="6" xfId="1" applyFont="1" applyBorder="1"/>
    <xf numFmtId="44" fontId="3" fillId="2" borderId="13" xfId="1" applyFont="1" applyFill="1" applyBorder="1" applyAlignment="1">
      <alignment horizontal="right" vertical="center"/>
    </xf>
    <xf numFmtId="44" fontId="5" fillId="0" borderId="6" xfId="1" applyFont="1" applyBorder="1" applyAlignment="1">
      <alignment horizontal="center"/>
    </xf>
    <xf numFmtId="10" fontId="4" fillId="0" borderId="5" xfId="4" applyNumberFormat="1" applyFont="1" applyBorder="1" applyAlignment="1">
      <alignment horizontal="right" vertical="center"/>
    </xf>
    <xf numFmtId="44" fontId="4" fillId="0" borderId="6" xfId="1" applyFont="1" applyBorder="1" applyAlignment="1">
      <alignment vertical="center"/>
    </xf>
    <xf numFmtId="44" fontId="5" fillId="0" borderId="5" xfId="1" applyFont="1" applyBorder="1" applyProtection="1">
      <protection locked="0"/>
    </xf>
    <xf numFmtId="44" fontId="5" fillId="0" borderId="5" xfId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4" fillId="0" borderId="22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164" fontId="5" fillId="4" borderId="5" xfId="5" applyNumberFormat="1" applyFont="1" applyFill="1" applyBorder="1" applyAlignment="1"/>
    <xf numFmtId="0" fontId="5" fillId="4" borderId="5" xfId="0" applyFont="1" applyFill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center"/>
    </xf>
  </cellXfs>
  <cellStyles count="6">
    <cellStyle name="Comma" xfId="5" builtinId="3"/>
    <cellStyle name="Currency" xfId="1" builtinId="4"/>
    <cellStyle name="Currency 2" xfId="4" xr:uid="{C6A5EF97-F7BB-4F1B-A049-124FE972C741}"/>
    <cellStyle name="Normal" xfId="0" builtinId="0"/>
    <cellStyle name="Normal 2" xfId="3" xr:uid="{3C0D330A-2876-487A-B46C-8F43943BE499}"/>
    <cellStyle name="Normal 5" xfId="2" xr:uid="{B2C93ECB-42F2-460C-A199-4CB0FBE12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12BF-F88B-4F28-9245-6F14C2B2D4F6}">
  <dimension ref="A1:F81"/>
  <sheetViews>
    <sheetView tabSelected="1" zoomScaleNormal="100" workbookViewId="0">
      <selection activeCell="E9" sqref="E9"/>
    </sheetView>
  </sheetViews>
  <sheetFormatPr defaultRowHeight="14.4" x14ac:dyDescent="0.3"/>
  <cols>
    <col min="1" max="1" width="12.21875" customWidth="1"/>
    <col min="2" max="2" width="54.5546875" style="2" customWidth="1"/>
    <col min="3" max="3" width="10.5546875" style="6" bestFit="1" customWidth="1"/>
    <col min="5" max="6" width="17.77734375" customWidth="1"/>
  </cols>
  <sheetData>
    <row r="1" spans="1:6" ht="18" customHeight="1" x14ac:dyDescent="0.3">
      <c r="A1" s="16" t="s">
        <v>79</v>
      </c>
      <c r="B1" s="16"/>
      <c r="C1" s="16"/>
      <c r="D1" s="16"/>
      <c r="E1" s="16"/>
      <c r="F1" s="16"/>
    </row>
    <row r="2" spans="1:6" ht="18" customHeight="1" x14ac:dyDescent="0.3">
      <c r="A2" s="16" t="s">
        <v>80</v>
      </c>
      <c r="B2" s="16"/>
      <c r="C2" s="16"/>
      <c r="D2" s="16"/>
      <c r="E2" s="16"/>
      <c r="F2" s="16"/>
    </row>
    <row r="3" spans="1:6" ht="18" customHeight="1" x14ac:dyDescent="0.3">
      <c r="A3" s="16" t="s">
        <v>81</v>
      </c>
      <c r="B3" s="16"/>
      <c r="C3" s="16"/>
      <c r="D3" s="16"/>
      <c r="E3" s="16"/>
      <c r="F3" s="16"/>
    </row>
    <row r="4" spans="1:6" ht="18" customHeight="1" x14ac:dyDescent="0.3">
      <c r="A4" s="17" t="s">
        <v>82</v>
      </c>
      <c r="B4" s="17"/>
      <c r="C4" s="17"/>
      <c r="D4" s="17"/>
      <c r="E4" s="17"/>
      <c r="F4" s="17"/>
    </row>
    <row r="5" spans="1:6" x14ac:dyDescent="0.3">
      <c r="A5" s="20" t="s">
        <v>0</v>
      </c>
      <c r="B5" s="22" t="s">
        <v>1</v>
      </c>
      <c r="C5" s="24" t="s">
        <v>2</v>
      </c>
      <c r="D5" s="24"/>
      <c r="E5" s="26" t="s">
        <v>3</v>
      </c>
      <c r="F5" s="28" t="s">
        <v>4</v>
      </c>
    </row>
    <row r="6" spans="1:6" x14ac:dyDescent="0.3">
      <c r="A6" s="21"/>
      <c r="B6" s="23"/>
      <c r="C6" s="25"/>
      <c r="D6" s="25"/>
      <c r="E6" s="27"/>
      <c r="F6" s="29"/>
    </row>
    <row r="7" spans="1:6" x14ac:dyDescent="0.3">
      <c r="A7" s="21"/>
      <c r="B7" s="23"/>
      <c r="C7" s="25"/>
      <c r="D7" s="25"/>
      <c r="E7" s="27"/>
      <c r="F7" s="29"/>
    </row>
    <row r="8" spans="1:6" x14ac:dyDescent="0.3">
      <c r="A8" s="30" t="s">
        <v>5</v>
      </c>
      <c r="B8" s="31"/>
      <c r="C8" s="31"/>
      <c r="D8" s="31"/>
      <c r="E8" s="31"/>
      <c r="F8" s="32"/>
    </row>
    <row r="9" spans="1:6" x14ac:dyDescent="0.3">
      <c r="A9" s="3">
        <v>1</v>
      </c>
      <c r="B9" s="4" t="s">
        <v>8</v>
      </c>
      <c r="C9" s="8">
        <v>1</v>
      </c>
      <c r="D9" s="5" t="s">
        <v>7</v>
      </c>
      <c r="E9" s="14"/>
      <c r="F9" s="9">
        <f>SUM(C9*E9)</f>
        <v>0</v>
      </c>
    </row>
    <row r="10" spans="1:6" x14ac:dyDescent="0.3">
      <c r="A10" s="3">
        <v>2</v>
      </c>
      <c r="B10" s="4" t="s">
        <v>9</v>
      </c>
      <c r="C10" s="8">
        <v>1</v>
      </c>
      <c r="D10" s="5" t="s">
        <v>7</v>
      </c>
      <c r="E10" s="14"/>
      <c r="F10" s="9">
        <f t="shared" ref="F10:F16" si="0">SUM(C10*E10)</f>
        <v>0</v>
      </c>
    </row>
    <row r="11" spans="1:6" x14ac:dyDescent="0.3">
      <c r="A11" s="3">
        <v>3</v>
      </c>
      <c r="B11" s="4" t="s">
        <v>10</v>
      </c>
      <c r="C11" s="8">
        <v>1</v>
      </c>
      <c r="D11" s="5" t="s">
        <v>7</v>
      </c>
      <c r="E11" s="14"/>
      <c r="F11" s="9">
        <f t="shared" si="0"/>
        <v>0</v>
      </c>
    </row>
    <row r="12" spans="1:6" x14ac:dyDescent="0.3">
      <c r="A12" s="3">
        <v>4</v>
      </c>
      <c r="B12" s="4" t="s">
        <v>11</v>
      </c>
      <c r="C12" s="8">
        <v>1</v>
      </c>
      <c r="D12" s="5" t="s">
        <v>7</v>
      </c>
      <c r="E12" s="14"/>
      <c r="F12" s="9">
        <f t="shared" si="0"/>
        <v>0</v>
      </c>
    </row>
    <row r="13" spans="1:6" x14ac:dyDescent="0.3">
      <c r="A13" s="3">
        <v>5</v>
      </c>
      <c r="B13" s="4" t="s">
        <v>12</v>
      </c>
      <c r="C13" s="8">
        <v>1</v>
      </c>
      <c r="D13" s="5" t="s">
        <v>7</v>
      </c>
      <c r="E13" s="14"/>
      <c r="F13" s="9">
        <f t="shared" si="0"/>
        <v>0</v>
      </c>
    </row>
    <row r="14" spans="1:6" x14ac:dyDescent="0.3">
      <c r="A14" s="3">
        <v>6</v>
      </c>
      <c r="B14" s="4" t="s">
        <v>13</v>
      </c>
      <c r="C14" s="8">
        <v>1</v>
      </c>
      <c r="D14" s="5" t="s">
        <v>7</v>
      </c>
      <c r="E14" s="14"/>
      <c r="F14" s="9">
        <f t="shared" si="0"/>
        <v>0</v>
      </c>
    </row>
    <row r="15" spans="1:6" x14ac:dyDescent="0.3">
      <c r="A15" s="3">
        <v>7</v>
      </c>
      <c r="B15" s="4" t="s">
        <v>14</v>
      </c>
      <c r="C15" s="8">
        <v>1</v>
      </c>
      <c r="D15" s="5" t="s">
        <v>7</v>
      </c>
      <c r="E15" s="14"/>
      <c r="F15" s="9">
        <f t="shared" si="0"/>
        <v>0</v>
      </c>
    </row>
    <row r="16" spans="1:6" x14ac:dyDescent="0.3">
      <c r="A16" s="3">
        <v>8</v>
      </c>
      <c r="B16" s="4" t="s">
        <v>15</v>
      </c>
      <c r="C16" s="8">
        <v>1</v>
      </c>
      <c r="D16" s="5" t="s">
        <v>7</v>
      </c>
      <c r="E16" s="14"/>
      <c r="F16" s="9">
        <f t="shared" si="0"/>
        <v>0</v>
      </c>
    </row>
    <row r="17" spans="1:6" ht="15" thickBot="1" x14ac:dyDescent="0.35">
      <c r="A17" s="33" t="s">
        <v>84</v>
      </c>
      <c r="B17" s="34"/>
      <c r="C17" s="34"/>
      <c r="D17" s="34"/>
      <c r="E17" s="35"/>
      <c r="F17" s="10">
        <f>SUM(F9:F16)</f>
        <v>0</v>
      </c>
    </row>
    <row r="18" spans="1:6" x14ac:dyDescent="0.3">
      <c r="A18" s="36" t="s">
        <v>6</v>
      </c>
      <c r="B18" s="37"/>
      <c r="C18" s="37"/>
      <c r="D18" s="37"/>
      <c r="E18" s="37"/>
      <c r="F18" s="38"/>
    </row>
    <row r="19" spans="1:6" x14ac:dyDescent="0.3">
      <c r="A19" s="3">
        <f>A16+1</f>
        <v>9</v>
      </c>
      <c r="B19" s="4" t="s">
        <v>16</v>
      </c>
      <c r="C19" s="7">
        <v>3157</v>
      </c>
      <c r="D19" s="5" t="s">
        <v>17</v>
      </c>
      <c r="E19" s="15"/>
      <c r="F19" s="11">
        <f>SUM(C19*E19)</f>
        <v>0</v>
      </c>
    </row>
    <row r="20" spans="1:6" x14ac:dyDescent="0.3">
      <c r="A20" s="3">
        <f>A19+1</f>
        <v>10</v>
      </c>
      <c r="B20" s="4" t="s">
        <v>18</v>
      </c>
      <c r="C20" s="7">
        <v>70</v>
      </c>
      <c r="D20" s="5" t="s">
        <v>17</v>
      </c>
      <c r="E20" s="15"/>
      <c r="F20" s="11">
        <f t="shared" ref="F20:F76" si="1">SUM(C20*E20)</f>
        <v>0</v>
      </c>
    </row>
    <row r="21" spans="1:6" x14ac:dyDescent="0.3">
      <c r="A21" s="3">
        <f t="shared" ref="A21:A76" si="2">A20+1</f>
        <v>11</v>
      </c>
      <c r="B21" s="4" t="s">
        <v>19</v>
      </c>
      <c r="C21" s="7">
        <v>370</v>
      </c>
      <c r="D21" s="5" t="s">
        <v>17</v>
      </c>
      <c r="E21" s="15"/>
      <c r="F21" s="11">
        <f t="shared" si="1"/>
        <v>0</v>
      </c>
    </row>
    <row r="22" spans="1:6" x14ac:dyDescent="0.3">
      <c r="A22" s="3">
        <f t="shared" si="2"/>
        <v>12</v>
      </c>
      <c r="B22" s="4" t="s">
        <v>20</v>
      </c>
      <c r="C22" s="7">
        <v>175</v>
      </c>
      <c r="D22" s="5" t="s">
        <v>17</v>
      </c>
      <c r="E22" s="15"/>
      <c r="F22" s="11">
        <f t="shared" si="1"/>
        <v>0</v>
      </c>
    </row>
    <row r="23" spans="1:6" x14ac:dyDescent="0.3">
      <c r="A23" s="3">
        <f t="shared" si="2"/>
        <v>13</v>
      </c>
      <c r="B23" s="4" t="s">
        <v>21</v>
      </c>
      <c r="C23" s="7">
        <v>3107</v>
      </c>
      <c r="D23" s="5" t="s">
        <v>17</v>
      </c>
      <c r="E23" s="15"/>
      <c r="F23" s="11">
        <f t="shared" si="1"/>
        <v>0</v>
      </c>
    </row>
    <row r="24" spans="1:6" x14ac:dyDescent="0.3">
      <c r="A24" s="3">
        <f t="shared" si="2"/>
        <v>14</v>
      </c>
      <c r="B24" s="4" t="s">
        <v>22</v>
      </c>
      <c r="C24" s="7">
        <v>635</v>
      </c>
      <c r="D24" s="5" t="s">
        <v>17</v>
      </c>
      <c r="E24" s="15"/>
      <c r="F24" s="11">
        <f t="shared" si="1"/>
        <v>0</v>
      </c>
    </row>
    <row r="25" spans="1:6" x14ac:dyDescent="0.3">
      <c r="A25" s="3">
        <f t="shared" si="2"/>
        <v>15</v>
      </c>
      <c r="B25" s="4" t="s">
        <v>23</v>
      </c>
      <c r="C25" s="7">
        <v>635</v>
      </c>
      <c r="D25" s="5" t="s">
        <v>17</v>
      </c>
      <c r="E25" s="15"/>
      <c r="F25" s="11">
        <f t="shared" si="1"/>
        <v>0</v>
      </c>
    </row>
    <row r="26" spans="1:6" x14ac:dyDescent="0.3">
      <c r="A26" s="3">
        <f t="shared" si="2"/>
        <v>16</v>
      </c>
      <c r="B26" s="4" t="s">
        <v>24</v>
      </c>
      <c r="C26" s="7">
        <v>175</v>
      </c>
      <c r="D26" s="5" t="s">
        <v>17</v>
      </c>
      <c r="E26" s="15"/>
      <c r="F26" s="11">
        <f t="shared" si="1"/>
        <v>0</v>
      </c>
    </row>
    <row r="27" spans="1:6" x14ac:dyDescent="0.3">
      <c r="A27" s="3">
        <f t="shared" si="2"/>
        <v>17</v>
      </c>
      <c r="B27" s="4" t="s">
        <v>25</v>
      </c>
      <c r="C27" s="7">
        <v>2</v>
      </c>
      <c r="D27" s="5" t="s">
        <v>26</v>
      </c>
      <c r="E27" s="15"/>
      <c r="F27" s="11">
        <f t="shared" si="1"/>
        <v>0</v>
      </c>
    </row>
    <row r="28" spans="1:6" x14ac:dyDescent="0.3">
      <c r="A28" s="3">
        <f t="shared" si="2"/>
        <v>18</v>
      </c>
      <c r="B28" s="4" t="s">
        <v>27</v>
      </c>
      <c r="C28" s="7">
        <v>30</v>
      </c>
      <c r="D28" s="5" t="s">
        <v>26</v>
      </c>
      <c r="E28" s="15"/>
      <c r="F28" s="11">
        <f t="shared" si="1"/>
        <v>0</v>
      </c>
    </row>
    <row r="29" spans="1:6" x14ac:dyDescent="0.3">
      <c r="A29" s="3">
        <f t="shared" si="2"/>
        <v>19</v>
      </c>
      <c r="B29" s="4" t="s">
        <v>28</v>
      </c>
      <c r="C29" s="7">
        <v>4</v>
      </c>
      <c r="D29" s="5" t="s">
        <v>26</v>
      </c>
      <c r="E29" s="15"/>
      <c r="F29" s="11">
        <f t="shared" si="1"/>
        <v>0</v>
      </c>
    </row>
    <row r="30" spans="1:6" x14ac:dyDescent="0.3">
      <c r="A30" s="3">
        <f t="shared" si="2"/>
        <v>20</v>
      </c>
      <c r="B30" s="4" t="s">
        <v>29</v>
      </c>
      <c r="C30" s="7">
        <v>6</v>
      </c>
      <c r="D30" s="5" t="s">
        <v>26</v>
      </c>
      <c r="E30" s="15"/>
      <c r="F30" s="11">
        <f t="shared" si="1"/>
        <v>0</v>
      </c>
    </row>
    <row r="31" spans="1:6" x14ac:dyDescent="0.3">
      <c r="A31" s="3">
        <f t="shared" si="2"/>
        <v>21</v>
      </c>
      <c r="B31" s="4" t="s">
        <v>30</v>
      </c>
      <c r="C31" s="7">
        <v>5</v>
      </c>
      <c r="D31" s="5" t="s">
        <v>26</v>
      </c>
      <c r="E31" s="15"/>
      <c r="F31" s="11">
        <f t="shared" si="1"/>
        <v>0</v>
      </c>
    </row>
    <row r="32" spans="1:6" x14ac:dyDescent="0.3">
      <c r="A32" s="3">
        <f t="shared" si="2"/>
        <v>22</v>
      </c>
      <c r="B32" s="4" t="s">
        <v>31</v>
      </c>
      <c r="C32" s="7">
        <v>1</v>
      </c>
      <c r="D32" s="5" t="s">
        <v>26</v>
      </c>
      <c r="E32" s="15"/>
      <c r="F32" s="11">
        <f t="shared" si="1"/>
        <v>0</v>
      </c>
    </row>
    <row r="33" spans="1:6" x14ac:dyDescent="0.3">
      <c r="A33" s="3">
        <f t="shared" si="2"/>
        <v>23</v>
      </c>
      <c r="B33" s="4" t="s">
        <v>32</v>
      </c>
      <c r="C33" s="7">
        <v>10</v>
      </c>
      <c r="D33" s="5" t="s">
        <v>26</v>
      </c>
      <c r="E33" s="15"/>
      <c r="F33" s="11">
        <f t="shared" si="1"/>
        <v>0</v>
      </c>
    </row>
    <row r="34" spans="1:6" x14ac:dyDescent="0.3">
      <c r="A34" s="3">
        <f t="shared" si="2"/>
        <v>24</v>
      </c>
      <c r="B34" s="4" t="s">
        <v>33</v>
      </c>
      <c r="C34" s="7">
        <v>3</v>
      </c>
      <c r="D34" s="5" t="s">
        <v>26</v>
      </c>
      <c r="E34" s="15"/>
      <c r="F34" s="11">
        <f t="shared" si="1"/>
        <v>0</v>
      </c>
    </row>
    <row r="35" spans="1:6" x14ac:dyDescent="0.3">
      <c r="A35" s="3">
        <f t="shared" si="2"/>
        <v>25</v>
      </c>
      <c r="B35" s="4" t="s">
        <v>34</v>
      </c>
      <c r="C35" s="7">
        <v>5</v>
      </c>
      <c r="D35" s="5" t="s">
        <v>26</v>
      </c>
      <c r="E35" s="15"/>
      <c r="F35" s="11">
        <f t="shared" si="1"/>
        <v>0</v>
      </c>
    </row>
    <row r="36" spans="1:6" x14ac:dyDescent="0.3">
      <c r="A36" s="3">
        <f t="shared" si="2"/>
        <v>26</v>
      </c>
      <c r="B36" s="4" t="s">
        <v>35</v>
      </c>
      <c r="C36" s="7">
        <v>1</v>
      </c>
      <c r="D36" s="5" t="s">
        <v>26</v>
      </c>
      <c r="E36" s="15"/>
      <c r="F36" s="11">
        <f t="shared" si="1"/>
        <v>0</v>
      </c>
    </row>
    <row r="37" spans="1:6" x14ac:dyDescent="0.3">
      <c r="A37" s="3">
        <f t="shared" si="2"/>
        <v>27</v>
      </c>
      <c r="B37" s="4" t="s">
        <v>36</v>
      </c>
      <c r="C37" s="7">
        <v>2</v>
      </c>
      <c r="D37" s="5" t="s">
        <v>26</v>
      </c>
      <c r="E37" s="15"/>
      <c r="F37" s="11">
        <f t="shared" si="1"/>
        <v>0</v>
      </c>
    </row>
    <row r="38" spans="1:6" x14ac:dyDescent="0.3">
      <c r="A38" s="3">
        <f t="shared" si="2"/>
        <v>28</v>
      </c>
      <c r="B38" s="4" t="s">
        <v>37</v>
      </c>
      <c r="C38" s="7">
        <v>30</v>
      </c>
      <c r="D38" s="5" t="s">
        <v>26</v>
      </c>
      <c r="E38" s="15"/>
      <c r="F38" s="11">
        <f t="shared" si="1"/>
        <v>0</v>
      </c>
    </row>
    <row r="39" spans="1:6" x14ac:dyDescent="0.3">
      <c r="A39" s="3">
        <f t="shared" si="2"/>
        <v>29</v>
      </c>
      <c r="B39" s="4" t="s">
        <v>38</v>
      </c>
      <c r="C39" s="7">
        <v>10</v>
      </c>
      <c r="D39" s="5" t="s">
        <v>26</v>
      </c>
      <c r="E39" s="15"/>
      <c r="F39" s="11">
        <f t="shared" si="1"/>
        <v>0</v>
      </c>
    </row>
    <row r="40" spans="1:6" x14ac:dyDescent="0.3">
      <c r="A40" s="3">
        <f t="shared" si="2"/>
        <v>30</v>
      </c>
      <c r="B40" s="4" t="s">
        <v>39</v>
      </c>
      <c r="C40" s="7">
        <v>1</v>
      </c>
      <c r="D40" s="5" t="s">
        <v>26</v>
      </c>
      <c r="E40" s="15"/>
      <c r="F40" s="11">
        <f t="shared" si="1"/>
        <v>0</v>
      </c>
    </row>
    <row r="41" spans="1:6" x14ac:dyDescent="0.3">
      <c r="A41" s="3">
        <f t="shared" si="2"/>
        <v>31</v>
      </c>
      <c r="B41" s="4" t="s">
        <v>40</v>
      </c>
      <c r="C41" s="7">
        <v>23</v>
      </c>
      <c r="D41" s="5" t="s">
        <v>26</v>
      </c>
      <c r="E41" s="15"/>
      <c r="F41" s="11">
        <f t="shared" si="1"/>
        <v>0</v>
      </c>
    </row>
    <row r="42" spans="1:6" x14ac:dyDescent="0.3">
      <c r="A42" s="3">
        <f t="shared" si="2"/>
        <v>32</v>
      </c>
      <c r="B42" s="4" t="s">
        <v>41</v>
      </c>
      <c r="C42" s="7">
        <v>1</v>
      </c>
      <c r="D42" s="5" t="s">
        <v>26</v>
      </c>
      <c r="E42" s="15"/>
      <c r="F42" s="11">
        <f t="shared" si="1"/>
        <v>0</v>
      </c>
    </row>
    <row r="43" spans="1:6" x14ac:dyDescent="0.3">
      <c r="A43" s="3">
        <f t="shared" si="2"/>
        <v>33</v>
      </c>
      <c r="B43" s="4" t="s">
        <v>42</v>
      </c>
      <c r="C43" s="7">
        <v>13</v>
      </c>
      <c r="D43" s="5" t="s">
        <v>26</v>
      </c>
      <c r="E43" s="15"/>
      <c r="F43" s="11">
        <f t="shared" si="1"/>
        <v>0</v>
      </c>
    </row>
    <row r="44" spans="1:6" x14ac:dyDescent="0.3">
      <c r="A44" s="3">
        <f t="shared" si="2"/>
        <v>34</v>
      </c>
      <c r="B44" s="4" t="s">
        <v>43</v>
      </c>
      <c r="C44" s="7">
        <v>5</v>
      </c>
      <c r="D44" s="5" t="s">
        <v>26</v>
      </c>
      <c r="E44" s="15"/>
      <c r="F44" s="11">
        <f t="shared" si="1"/>
        <v>0</v>
      </c>
    </row>
    <row r="45" spans="1:6" x14ac:dyDescent="0.3">
      <c r="A45" s="3">
        <f t="shared" si="2"/>
        <v>35</v>
      </c>
      <c r="B45" s="4" t="s">
        <v>44</v>
      </c>
      <c r="C45" s="7">
        <v>1</v>
      </c>
      <c r="D45" s="5" t="s">
        <v>26</v>
      </c>
      <c r="E45" s="15"/>
      <c r="F45" s="11">
        <f t="shared" si="1"/>
        <v>0</v>
      </c>
    </row>
    <row r="46" spans="1:6" x14ac:dyDescent="0.3">
      <c r="A46" s="3">
        <f t="shared" si="2"/>
        <v>36</v>
      </c>
      <c r="B46" s="4" t="s">
        <v>45</v>
      </c>
      <c r="C46" s="7">
        <v>3</v>
      </c>
      <c r="D46" s="5" t="s">
        <v>26</v>
      </c>
      <c r="E46" s="15"/>
      <c r="F46" s="11">
        <f t="shared" si="1"/>
        <v>0</v>
      </c>
    </row>
    <row r="47" spans="1:6" x14ac:dyDescent="0.3">
      <c r="A47" s="3">
        <f t="shared" si="2"/>
        <v>37</v>
      </c>
      <c r="B47" s="4" t="s">
        <v>46</v>
      </c>
      <c r="C47" s="7">
        <v>1</v>
      </c>
      <c r="D47" s="5" t="s">
        <v>26</v>
      </c>
      <c r="E47" s="15"/>
      <c r="F47" s="11">
        <f t="shared" si="1"/>
        <v>0</v>
      </c>
    </row>
    <row r="48" spans="1:6" x14ac:dyDescent="0.3">
      <c r="A48" s="3">
        <f t="shared" si="2"/>
        <v>38</v>
      </c>
      <c r="B48" s="4" t="s">
        <v>47</v>
      </c>
      <c r="C48" s="7">
        <v>13</v>
      </c>
      <c r="D48" s="5" t="s">
        <v>26</v>
      </c>
      <c r="E48" s="15"/>
      <c r="F48" s="11">
        <f t="shared" si="1"/>
        <v>0</v>
      </c>
    </row>
    <row r="49" spans="1:6" x14ac:dyDescent="0.3">
      <c r="A49" s="3">
        <f t="shared" si="2"/>
        <v>39</v>
      </c>
      <c r="B49" s="4" t="s">
        <v>48</v>
      </c>
      <c r="C49" s="7">
        <v>5</v>
      </c>
      <c r="D49" s="5" t="s">
        <v>26</v>
      </c>
      <c r="E49" s="15"/>
      <c r="F49" s="11">
        <f t="shared" si="1"/>
        <v>0</v>
      </c>
    </row>
    <row r="50" spans="1:6" x14ac:dyDescent="0.3">
      <c r="A50" s="3">
        <f t="shared" si="2"/>
        <v>40</v>
      </c>
      <c r="B50" s="4" t="s">
        <v>49</v>
      </c>
      <c r="C50" s="7">
        <v>211</v>
      </c>
      <c r="D50" s="5" t="s">
        <v>50</v>
      </c>
      <c r="E50" s="15"/>
      <c r="F50" s="11">
        <f t="shared" si="1"/>
        <v>0</v>
      </c>
    </row>
    <row r="51" spans="1:6" x14ac:dyDescent="0.3">
      <c r="A51" s="3">
        <f t="shared" si="2"/>
        <v>41</v>
      </c>
      <c r="B51" s="4" t="s">
        <v>51</v>
      </c>
      <c r="C51" s="7">
        <v>7</v>
      </c>
      <c r="D51" s="5" t="s">
        <v>26</v>
      </c>
      <c r="E51" s="15"/>
      <c r="F51" s="11">
        <f t="shared" si="1"/>
        <v>0</v>
      </c>
    </row>
    <row r="52" spans="1:6" x14ac:dyDescent="0.3">
      <c r="A52" s="3">
        <f t="shared" si="2"/>
        <v>42</v>
      </c>
      <c r="B52" s="4" t="s">
        <v>52</v>
      </c>
      <c r="C52" s="7">
        <v>1</v>
      </c>
      <c r="D52" s="5" t="s">
        <v>26</v>
      </c>
      <c r="E52" s="15"/>
      <c r="F52" s="11">
        <f t="shared" si="1"/>
        <v>0</v>
      </c>
    </row>
    <row r="53" spans="1:6" x14ac:dyDescent="0.3">
      <c r="A53" s="3">
        <f t="shared" si="2"/>
        <v>43</v>
      </c>
      <c r="B53" s="4" t="s">
        <v>53</v>
      </c>
      <c r="C53" s="7">
        <v>5</v>
      </c>
      <c r="D53" s="5" t="s">
        <v>26</v>
      </c>
      <c r="E53" s="15"/>
      <c r="F53" s="11">
        <f t="shared" si="1"/>
        <v>0</v>
      </c>
    </row>
    <row r="54" spans="1:6" x14ac:dyDescent="0.3">
      <c r="A54" s="3">
        <f t="shared" si="2"/>
        <v>44</v>
      </c>
      <c r="B54" s="4" t="s">
        <v>54</v>
      </c>
      <c r="C54" s="7">
        <v>24</v>
      </c>
      <c r="D54" s="5" t="s">
        <v>26</v>
      </c>
      <c r="E54" s="15"/>
      <c r="F54" s="11">
        <f t="shared" si="1"/>
        <v>0</v>
      </c>
    </row>
    <row r="55" spans="1:6" x14ac:dyDescent="0.3">
      <c r="A55" s="3">
        <f t="shared" si="2"/>
        <v>45</v>
      </c>
      <c r="B55" s="4" t="s">
        <v>55</v>
      </c>
      <c r="C55" s="7">
        <v>8</v>
      </c>
      <c r="D55" s="5" t="s">
        <v>26</v>
      </c>
      <c r="E55" s="15"/>
      <c r="F55" s="11">
        <f t="shared" si="1"/>
        <v>0</v>
      </c>
    </row>
    <row r="56" spans="1:6" x14ac:dyDescent="0.3">
      <c r="A56" s="3">
        <f t="shared" si="2"/>
        <v>46</v>
      </c>
      <c r="B56" s="4" t="s">
        <v>56</v>
      </c>
      <c r="C56" s="7">
        <v>7</v>
      </c>
      <c r="D56" s="5" t="s">
        <v>26</v>
      </c>
      <c r="E56" s="15"/>
      <c r="F56" s="11">
        <f t="shared" si="1"/>
        <v>0</v>
      </c>
    </row>
    <row r="57" spans="1:6" x14ac:dyDescent="0.3">
      <c r="A57" s="3">
        <f t="shared" si="2"/>
        <v>47</v>
      </c>
      <c r="B57" s="4" t="s">
        <v>57</v>
      </c>
      <c r="C57" s="7">
        <v>34</v>
      </c>
      <c r="D57" s="5" t="s">
        <v>26</v>
      </c>
      <c r="E57" s="15"/>
      <c r="F57" s="11">
        <f t="shared" si="1"/>
        <v>0</v>
      </c>
    </row>
    <row r="58" spans="1:6" x14ac:dyDescent="0.3">
      <c r="A58" s="3">
        <f t="shared" si="2"/>
        <v>48</v>
      </c>
      <c r="B58" s="4" t="s">
        <v>58</v>
      </c>
      <c r="C58" s="7">
        <v>3</v>
      </c>
      <c r="D58" s="5" t="s">
        <v>26</v>
      </c>
      <c r="E58" s="15"/>
      <c r="F58" s="11">
        <f t="shared" si="1"/>
        <v>0</v>
      </c>
    </row>
    <row r="59" spans="1:6" x14ac:dyDescent="0.3">
      <c r="A59" s="3">
        <f t="shared" si="2"/>
        <v>49</v>
      </c>
      <c r="B59" s="4" t="s">
        <v>59</v>
      </c>
      <c r="C59" s="7">
        <v>12</v>
      </c>
      <c r="D59" s="5" t="s">
        <v>26</v>
      </c>
      <c r="E59" s="15"/>
      <c r="F59" s="11">
        <f t="shared" si="1"/>
        <v>0</v>
      </c>
    </row>
    <row r="60" spans="1:6" x14ac:dyDescent="0.3">
      <c r="A60" s="3">
        <f t="shared" si="2"/>
        <v>50</v>
      </c>
      <c r="B60" s="4" t="s">
        <v>60</v>
      </c>
      <c r="C60" s="7">
        <v>8700</v>
      </c>
      <c r="D60" s="5" t="s">
        <v>61</v>
      </c>
      <c r="E60" s="15"/>
      <c r="F60" s="11">
        <f t="shared" si="1"/>
        <v>0</v>
      </c>
    </row>
    <row r="61" spans="1:6" x14ac:dyDescent="0.3">
      <c r="A61" s="3">
        <f t="shared" si="2"/>
        <v>51</v>
      </c>
      <c r="B61" s="4" t="s">
        <v>62</v>
      </c>
      <c r="C61" s="7">
        <v>26</v>
      </c>
      <c r="D61" s="5" t="s">
        <v>26</v>
      </c>
      <c r="E61" s="15"/>
      <c r="F61" s="11">
        <f t="shared" si="1"/>
        <v>0</v>
      </c>
    </row>
    <row r="62" spans="1:6" x14ac:dyDescent="0.3">
      <c r="A62" s="3">
        <f t="shared" si="2"/>
        <v>52</v>
      </c>
      <c r="B62" s="4" t="s">
        <v>63</v>
      </c>
      <c r="C62" s="7">
        <v>1</v>
      </c>
      <c r="D62" s="5" t="s">
        <v>26</v>
      </c>
      <c r="E62" s="15"/>
      <c r="F62" s="11">
        <f t="shared" si="1"/>
        <v>0</v>
      </c>
    </row>
    <row r="63" spans="1:6" x14ac:dyDescent="0.3">
      <c r="A63" s="3">
        <f t="shared" si="2"/>
        <v>53</v>
      </c>
      <c r="B63" s="4" t="s">
        <v>64</v>
      </c>
      <c r="C63" s="7">
        <v>50</v>
      </c>
      <c r="D63" s="5" t="s">
        <v>61</v>
      </c>
      <c r="E63" s="15"/>
      <c r="F63" s="11">
        <f t="shared" si="1"/>
        <v>0</v>
      </c>
    </row>
    <row r="64" spans="1:6" x14ac:dyDescent="0.3">
      <c r="A64" s="3">
        <f t="shared" si="2"/>
        <v>54</v>
      </c>
      <c r="B64" s="4" t="s">
        <v>65</v>
      </c>
      <c r="C64" s="7">
        <v>610</v>
      </c>
      <c r="D64" s="5" t="s">
        <v>61</v>
      </c>
      <c r="E64" s="15"/>
      <c r="F64" s="11">
        <f t="shared" si="1"/>
        <v>0</v>
      </c>
    </row>
    <row r="65" spans="1:6" x14ac:dyDescent="0.3">
      <c r="A65" s="3">
        <f t="shared" si="2"/>
        <v>55</v>
      </c>
      <c r="B65" s="4" t="s">
        <v>66</v>
      </c>
      <c r="C65" s="7">
        <v>168</v>
      </c>
      <c r="D65" s="5" t="s">
        <v>61</v>
      </c>
      <c r="E65" s="15"/>
      <c r="F65" s="11">
        <f t="shared" si="1"/>
        <v>0</v>
      </c>
    </row>
    <row r="66" spans="1:6" x14ac:dyDescent="0.3">
      <c r="A66" s="3">
        <f t="shared" si="2"/>
        <v>56</v>
      </c>
      <c r="B66" s="4" t="s">
        <v>67</v>
      </c>
      <c r="C66" s="7">
        <v>36</v>
      </c>
      <c r="D66" s="5" t="s">
        <v>61</v>
      </c>
      <c r="E66" s="15"/>
      <c r="F66" s="11">
        <f t="shared" si="1"/>
        <v>0</v>
      </c>
    </row>
    <row r="67" spans="1:6" x14ac:dyDescent="0.3">
      <c r="A67" s="3">
        <f t="shared" si="2"/>
        <v>57</v>
      </c>
      <c r="B67" s="4" t="s">
        <v>68</v>
      </c>
      <c r="C67" s="7">
        <v>245</v>
      </c>
      <c r="D67" s="5" t="s">
        <v>61</v>
      </c>
      <c r="E67" s="15"/>
      <c r="F67" s="11">
        <f t="shared" si="1"/>
        <v>0</v>
      </c>
    </row>
    <row r="68" spans="1:6" x14ac:dyDescent="0.3">
      <c r="A68" s="3">
        <f t="shared" si="2"/>
        <v>58</v>
      </c>
      <c r="B68" s="4" t="s">
        <v>69</v>
      </c>
      <c r="C68" s="7">
        <v>6265</v>
      </c>
      <c r="D68" s="5" t="s">
        <v>50</v>
      </c>
      <c r="E68" s="15"/>
      <c r="F68" s="11">
        <f t="shared" si="1"/>
        <v>0</v>
      </c>
    </row>
    <row r="69" spans="1:6" x14ac:dyDescent="0.3">
      <c r="A69" s="3">
        <f t="shared" si="2"/>
        <v>59</v>
      </c>
      <c r="B69" s="4" t="s">
        <v>70</v>
      </c>
      <c r="C69" s="7">
        <v>4860</v>
      </c>
      <c r="D69" s="5" t="s">
        <v>61</v>
      </c>
      <c r="E69" s="15"/>
      <c r="F69" s="11">
        <f t="shared" si="1"/>
        <v>0</v>
      </c>
    </row>
    <row r="70" spans="1:6" x14ac:dyDescent="0.3">
      <c r="A70" s="3">
        <f t="shared" si="2"/>
        <v>60</v>
      </c>
      <c r="B70" s="4" t="s">
        <v>71</v>
      </c>
      <c r="C70" s="7">
        <v>733</v>
      </c>
      <c r="D70" s="5" t="s">
        <v>72</v>
      </c>
      <c r="E70" s="15"/>
      <c r="F70" s="11">
        <f t="shared" si="1"/>
        <v>0</v>
      </c>
    </row>
    <row r="71" spans="1:6" x14ac:dyDescent="0.3">
      <c r="A71" s="3">
        <f t="shared" si="2"/>
        <v>61</v>
      </c>
      <c r="B71" s="4" t="s">
        <v>73</v>
      </c>
      <c r="C71" s="7">
        <v>896</v>
      </c>
      <c r="D71" s="5" t="s">
        <v>72</v>
      </c>
      <c r="E71" s="15"/>
      <c r="F71" s="11">
        <f t="shared" si="1"/>
        <v>0</v>
      </c>
    </row>
    <row r="72" spans="1:6" x14ac:dyDescent="0.3">
      <c r="A72" s="3">
        <f t="shared" si="2"/>
        <v>62</v>
      </c>
      <c r="B72" s="4" t="s">
        <v>74</v>
      </c>
      <c r="C72" s="7">
        <v>9500</v>
      </c>
      <c r="D72" s="5" t="s">
        <v>61</v>
      </c>
      <c r="E72" s="15"/>
      <c r="F72" s="11">
        <f t="shared" si="1"/>
        <v>0</v>
      </c>
    </row>
    <row r="73" spans="1:6" x14ac:dyDescent="0.3">
      <c r="A73" s="3">
        <f t="shared" si="2"/>
        <v>63</v>
      </c>
      <c r="B73" s="4" t="s">
        <v>75</v>
      </c>
      <c r="C73" s="7">
        <v>120</v>
      </c>
      <c r="D73" s="5" t="s">
        <v>61</v>
      </c>
      <c r="E73" s="15"/>
      <c r="F73" s="11">
        <f t="shared" si="1"/>
        <v>0</v>
      </c>
    </row>
    <row r="74" spans="1:6" x14ac:dyDescent="0.3">
      <c r="A74" s="3">
        <f t="shared" si="2"/>
        <v>64</v>
      </c>
      <c r="B74" s="4" t="s">
        <v>76</v>
      </c>
      <c r="C74" s="7">
        <v>3160</v>
      </c>
      <c r="D74" s="5" t="s">
        <v>17</v>
      </c>
      <c r="E74" s="15"/>
      <c r="F74" s="11">
        <f t="shared" si="1"/>
        <v>0</v>
      </c>
    </row>
    <row r="75" spans="1:6" x14ac:dyDescent="0.3">
      <c r="A75" s="3">
        <f t="shared" si="2"/>
        <v>65</v>
      </c>
      <c r="B75" s="4" t="s">
        <v>77</v>
      </c>
      <c r="C75" s="7">
        <v>100</v>
      </c>
      <c r="D75" s="5" t="s">
        <v>50</v>
      </c>
      <c r="E75" s="15"/>
      <c r="F75" s="11">
        <f t="shared" si="1"/>
        <v>0</v>
      </c>
    </row>
    <row r="76" spans="1:6" x14ac:dyDescent="0.3">
      <c r="A76" s="3">
        <f t="shared" si="2"/>
        <v>66</v>
      </c>
      <c r="B76" s="4" t="s">
        <v>78</v>
      </c>
      <c r="C76" s="7">
        <v>100</v>
      </c>
      <c r="D76" s="5" t="s">
        <v>50</v>
      </c>
      <c r="E76" s="15"/>
      <c r="F76" s="11">
        <f t="shared" si="1"/>
        <v>0</v>
      </c>
    </row>
    <row r="77" spans="1:6" x14ac:dyDescent="0.3">
      <c r="A77" s="48">
        <f>A76+1</f>
        <v>67</v>
      </c>
      <c r="B77" s="49" t="s">
        <v>91</v>
      </c>
      <c r="C77" s="50">
        <v>1</v>
      </c>
      <c r="D77" s="51" t="s">
        <v>7</v>
      </c>
      <c r="E77" s="52"/>
      <c r="F77" s="53"/>
    </row>
    <row r="78" spans="1:6" ht="15" thickBot="1" x14ac:dyDescent="0.35">
      <c r="A78" s="39" t="s">
        <v>83</v>
      </c>
      <c r="B78" s="40"/>
      <c r="C78" s="40"/>
      <c r="D78" s="40"/>
      <c r="E78" s="41"/>
      <c r="F78" s="10">
        <f>SUM(F19:F76)</f>
        <v>0</v>
      </c>
    </row>
    <row r="79" spans="1:6" ht="30" customHeight="1" thickBot="1" x14ac:dyDescent="0.35">
      <c r="A79" s="42" t="s">
        <v>85</v>
      </c>
      <c r="B79" s="43"/>
      <c r="C79" s="43"/>
      <c r="D79" s="43"/>
      <c r="E79" s="44"/>
      <c r="F79" s="10">
        <f>SUM(F17,F78)</f>
        <v>0</v>
      </c>
    </row>
    <row r="80" spans="1:6" ht="30" customHeight="1" x14ac:dyDescent="0.3">
      <c r="A80" s="1">
        <v>68</v>
      </c>
      <c r="B80" s="45" t="s">
        <v>86</v>
      </c>
      <c r="C80" s="46"/>
      <c r="D80" s="47"/>
      <c r="E80" s="12">
        <v>0.1</v>
      </c>
      <c r="F80" s="13">
        <f>SUM(F79*E80)</f>
        <v>0</v>
      </c>
    </row>
    <row r="81" spans="1:6" ht="30" customHeight="1" thickBot="1" x14ac:dyDescent="0.35">
      <c r="A81" s="18" t="s">
        <v>87</v>
      </c>
      <c r="B81" s="19"/>
      <c r="C81" s="19"/>
      <c r="D81" s="19"/>
      <c r="E81" s="19"/>
      <c r="F81" s="10">
        <f>SUM(F79:F80)</f>
        <v>0</v>
      </c>
    </row>
  </sheetData>
  <sheetProtection algorithmName="SHA-512" hashValue="SSgHvJmCI3NR/549NYYmPBdaD3WfE50lj4RtJMWpOFchuIZd4nMpplWTwmB/FJ+jtyyVlDL3yJspqQf920fkxQ==" saltValue="mRFpp4sOzqPdypyDjKubiw==" spinCount="100000" sheet="1" objects="1" scenarios="1" selectLockedCells="1"/>
  <mergeCells count="16">
    <mergeCell ref="A1:F1"/>
    <mergeCell ref="A2:F2"/>
    <mergeCell ref="A3:F3"/>
    <mergeCell ref="A4:F4"/>
    <mergeCell ref="A81:E81"/>
    <mergeCell ref="A5:A7"/>
    <mergeCell ref="B5:B7"/>
    <mergeCell ref="C5:D7"/>
    <mergeCell ref="E5:E7"/>
    <mergeCell ref="F5:F7"/>
    <mergeCell ref="A8:F8"/>
    <mergeCell ref="A17:E17"/>
    <mergeCell ref="A18:F18"/>
    <mergeCell ref="A78:E78"/>
    <mergeCell ref="A79:E79"/>
    <mergeCell ref="B80:D80"/>
  </mergeCells>
  <printOptions horizontalCentered="1"/>
  <pageMargins left="0.7" right="0.7" top="0.75" bottom="0.75" header="0.3" footer="0.3"/>
  <pageSetup orientation="landscape" r:id="rId1"/>
  <headerFooter>
    <oddHeader>&amp;RIFBC No. 20-TA003433SAM</oddHeader>
    <oddFooter>&amp;R
Revised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A7A8-20F5-4C42-AEFA-E3EAB7F78D94}">
  <dimension ref="A1:F81"/>
  <sheetViews>
    <sheetView workbookViewId="0">
      <selection activeCell="E37" sqref="E37"/>
    </sheetView>
  </sheetViews>
  <sheetFormatPr defaultRowHeight="14.4" x14ac:dyDescent="0.3"/>
  <cols>
    <col min="1" max="1" width="12.21875" customWidth="1"/>
    <col min="2" max="2" width="54.5546875" customWidth="1"/>
    <col min="3" max="3" width="10.5546875" bestFit="1" customWidth="1"/>
    <col min="5" max="6" width="17.77734375" customWidth="1"/>
  </cols>
  <sheetData>
    <row r="1" spans="1:6" x14ac:dyDescent="0.3">
      <c r="A1" s="16" t="s">
        <v>79</v>
      </c>
      <c r="B1" s="16"/>
      <c r="C1" s="16"/>
      <c r="D1" s="16"/>
      <c r="E1" s="16"/>
      <c r="F1" s="16"/>
    </row>
    <row r="2" spans="1:6" x14ac:dyDescent="0.3">
      <c r="A2" s="16" t="s">
        <v>80</v>
      </c>
      <c r="B2" s="16"/>
      <c r="C2" s="16"/>
      <c r="D2" s="16"/>
      <c r="E2" s="16"/>
      <c r="F2" s="16"/>
    </row>
    <row r="3" spans="1:6" x14ac:dyDescent="0.3">
      <c r="A3" s="16" t="s">
        <v>88</v>
      </c>
      <c r="B3" s="16"/>
      <c r="C3" s="16"/>
      <c r="D3" s="16"/>
      <c r="E3" s="16"/>
      <c r="F3" s="16"/>
    </row>
    <row r="4" spans="1:6" x14ac:dyDescent="0.3">
      <c r="A4" s="17" t="s">
        <v>82</v>
      </c>
      <c r="B4" s="17"/>
      <c r="C4" s="17"/>
      <c r="D4" s="17"/>
      <c r="E4" s="17"/>
      <c r="F4" s="17"/>
    </row>
    <row r="5" spans="1:6" x14ac:dyDescent="0.3">
      <c r="A5" s="20" t="s">
        <v>0</v>
      </c>
      <c r="B5" s="22" t="s">
        <v>1</v>
      </c>
      <c r="C5" s="24" t="s">
        <v>2</v>
      </c>
      <c r="D5" s="24"/>
      <c r="E5" s="26" t="s">
        <v>3</v>
      </c>
      <c r="F5" s="28" t="s">
        <v>4</v>
      </c>
    </row>
    <row r="6" spans="1:6" x14ac:dyDescent="0.3">
      <c r="A6" s="21"/>
      <c r="B6" s="23"/>
      <c r="C6" s="25"/>
      <c r="D6" s="25"/>
      <c r="E6" s="27"/>
      <c r="F6" s="29"/>
    </row>
    <row r="7" spans="1:6" x14ac:dyDescent="0.3">
      <c r="A7" s="21"/>
      <c r="B7" s="23"/>
      <c r="C7" s="25"/>
      <c r="D7" s="25"/>
      <c r="E7" s="27"/>
      <c r="F7" s="29"/>
    </row>
    <row r="8" spans="1:6" x14ac:dyDescent="0.3">
      <c r="A8" s="30" t="s">
        <v>5</v>
      </c>
      <c r="B8" s="31"/>
      <c r="C8" s="31"/>
      <c r="D8" s="31"/>
      <c r="E8" s="31"/>
      <c r="F8" s="32"/>
    </row>
    <row r="9" spans="1:6" x14ac:dyDescent="0.3">
      <c r="A9" s="3">
        <v>1</v>
      </c>
      <c r="B9" s="4" t="s">
        <v>8</v>
      </c>
      <c r="C9" s="8">
        <v>1</v>
      </c>
      <c r="D9" s="5" t="s">
        <v>7</v>
      </c>
      <c r="E9" s="14"/>
      <c r="F9" s="9">
        <f>SUM(C9*E9)</f>
        <v>0</v>
      </c>
    </row>
    <row r="10" spans="1:6" x14ac:dyDescent="0.3">
      <c r="A10" s="3">
        <v>2</v>
      </c>
      <c r="B10" s="4" t="s">
        <v>9</v>
      </c>
      <c r="C10" s="8">
        <v>1</v>
      </c>
      <c r="D10" s="5" t="s">
        <v>7</v>
      </c>
      <c r="E10" s="14"/>
      <c r="F10" s="9">
        <f t="shared" ref="F10:F16" si="0">SUM(C10*E10)</f>
        <v>0</v>
      </c>
    </row>
    <row r="11" spans="1:6" x14ac:dyDescent="0.3">
      <c r="A11" s="3">
        <v>3</v>
      </c>
      <c r="B11" s="4" t="s">
        <v>10</v>
      </c>
      <c r="C11" s="8">
        <v>1</v>
      </c>
      <c r="D11" s="5" t="s">
        <v>7</v>
      </c>
      <c r="E11" s="14"/>
      <c r="F11" s="9">
        <f t="shared" si="0"/>
        <v>0</v>
      </c>
    </row>
    <row r="12" spans="1:6" x14ac:dyDescent="0.3">
      <c r="A12" s="3">
        <v>4</v>
      </c>
      <c r="B12" s="4" t="s">
        <v>11</v>
      </c>
      <c r="C12" s="8">
        <v>1</v>
      </c>
      <c r="D12" s="5" t="s">
        <v>7</v>
      </c>
      <c r="E12" s="14"/>
      <c r="F12" s="9">
        <f t="shared" si="0"/>
        <v>0</v>
      </c>
    </row>
    <row r="13" spans="1:6" x14ac:dyDescent="0.3">
      <c r="A13" s="3">
        <v>5</v>
      </c>
      <c r="B13" s="4" t="s">
        <v>12</v>
      </c>
      <c r="C13" s="8">
        <v>1</v>
      </c>
      <c r="D13" s="5" t="s">
        <v>7</v>
      </c>
      <c r="E13" s="14"/>
      <c r="F13" s="9">
        <f t="shared" si="0"/>
        <v>0</v>
      </c>
    </row>
    <row r="14" spans="1:6" x14ac:dyDescent="0.3">
      <c r="A14" s="3">
        <v>6</v>
      </c>
      <c r="B14" s="4" t="s">
        <v>13</v>
      </c>
      <c r="C14" s="8">
        <v>1</v>
      </c>
      <c r="D14" s="5" t="s">
        <v>7</v>
      </c>
      <c r="E14" s="14"/>
      <c r="F14" s="9">
        <f t="shared" si="0"/>
        <v>0</v>
      </c>
    </row>
    <row r="15" spans="1:6" x14ac:dyDescent="0.3">
      <c r="A15" s="3">
        <v>7</v>
      </c>
      <c r="B15" s="4" t="s">
        <v>14</v>
      </c>
      <c r="C15" s="8">
        <v>1</v>
      </c>
      <c r="D15" s="5" t="s">
        <v>7</v>
      </c>
      <c r="E15" s="14"/>
      <c r="F15" s="9">
        <f t="shared" si="0"/>
        <v>0</v>
      </c>
    </row>
    <row r="16" spans="1:6" x14ac:dyDescent="0.3">
      <c r="A16" s="3">
        <v>8</v>
      </c>
      <c r="B16" s="4" t="s">
        <v>15</v>
      </c>
      <c r="C16" s="8">
        <v>1</v>
      </c>
      <c r="D16" s="5" t="s">
        <v>7</v>
      </c>
      <c r="E16" s="14"/>
      <c r="F16" s="9">
        <f t="shared" si="0"/>
        <v>0</v>
      </c>
    </row>
    <row r="17" spans="1:6" ht="15" thickBot="1" x14ac:dyDescent="0.35">
      <c r="A17" s="33" t="s">
        <v>84</v>
      </c>
      <c r="B17" s="34"/>
      <c r="C17" s="34"/>
      <c r="D17" s="34"/>
      <c r="E17" s="35"/>
      <c r="F17" s="10">
        <f>SUM(F9:F16)</f>
        <v>0</v>
      </c>
    </row>
    <row r="18" spans="1:6" x14ac:dyDescent="0.3">
      <c r="A18" s="36" t="s">
        <v>6</v>
      </c>
      <c r="B18" s="37"/>
      <c r="C18" s="37"/>
      <c r="D18" s="37"/>
      <c r="E18" s="37"/>
      <c r="F18" s="38"/>
    </row>
    <row r="19" spans="1:6" x14ac:dyDescent="0.3">
      <c r="A19" s="3">
        <f>A16+1</f>
        <v>9</v>
      </c>
      <c r="B19" s="4" t="s">
        <v>16</v>
      </c>
      <c r="C19" s="7">
        <v>3157</v>
      </c>
      <c r="D19" s="5" t="s">
        <v>17</v>
      </c>
      <c r="E19" s="15"/>
      <c r="F19" s="11">
        <f>SUM(C19*E19)</f>
        <v>0</v>
      </c>
    </row>
    <row r="20" spans="1:6" x14ac:dyDescent="0.3">
      <c r="A20" s="3">
        <f>A19+1</f>
        <v>10</v>
      </c>
      <c r="B20" s="4" t="s">
        <v>18</v>
      </c>
      <c r="C20" s="7">
        <v>70</v>
      </c>
      <c r="D20" s="5" t="s">
        <v>17</v>
      </c>
      <c r="E20" s="15"/>
      <c r="F20" s="11">
        <f t="shared" ref="F20:F76" si="1">SUM(C20*E20)</f>
        <v>0</v>
      </c>
    </row>
    <row r="21" spans="1:6" x14ac:dyDescent="0.3">
      <c r="A21" s="3">
        <f t="shared" ref="A21:A76" si="2">A20+1</f>
        <v>11</v>
      </c>
      <c r="B21" s="4" t="s">
        <v>19</v>
      </c>
      <c r="C21" s="7">
        <v>370</v>
      </c>
      <c r="D21" s="5" t="s">
        <v>17</v>
      </c>
      <c r="E21" s="15"/>
      <c r="F21" s="11">
        <f t="shared" si="1"/>
        <v>0</v>
      </c>
    </row>
    <row r="22" spans="1:6" x14ac:dyDescent="0.3">
      <c r="A22" s="3">
        <f t="shared" si="2"/>
        <v>12</v>
      </c>
      <c r="B22" s="4" t="s">
        <v>20</v>
      </c>
      <c r="C22" s="7">
        <v>175</v>
      </c>
      <c r="D22" s="5" t="s">
        <v>17</v>
      </c>
      <c r="E22" s="15"/>
      <c r="F22" s="11">
        <f t="shared" si="1"/>
        <v>0</v>
      </c>
    </row>
    <row r="23" spans="1:6" x14ac:dyDescent="0.3">
      <c r="A23" s="3">
        <f t="shared" si="2"/>
        <v>13</v>
      </c>
      <c r="B23" s="4" t="s">
        <v>21</v>
      </c>
      <c r="C23" s="7">
        <v>3107</v>
      </c>
      <c r="D23" s="5" t="s">
        <v>17</v>
      </c>
      <c r="E23" s="15"/>
      <c r="F23" s="11">
        <f t="shared" si="1"/>
        <v>0</v>
      </c>
    </row>
    <row r="24" spans="1:6" x14ac:dyDescent="0.3">
      <c r="A24" s="3">
        <f t="shared" si="2"/>
        <v>14</v>
      </c>
      <c r="B24" s="4" t="s">
        <v>22</v>
      </c>
      <c r="C24" s="7">
        <v>635</v>
      </c>
      <c r="D24" s="5" t="s">
        <v>17</v>
      </c>
      <c r="E24" s="15"/>
      <c r="F24" s="11">
        <f t="shared" si="1"/>
        <v>0</v>
      </c>
    </row>
    <row r="25" spans="1:6" x14ac:dyDescent="0.3">
      <c r="A25" s="3">
        <f t="shared" si="2"/>
        <v>15</v>
      </c>
      <c r="B25" s="4" t="s">
        <v>23</v>
      </c>
      <c r="C25" s="7">
        <v>635</v>
      </c>
      <c r="D25" s="5" t="s">
        <v>17</v>
      </c>
      <c r="E25" s="15"/>
      <c r="F25" s="11">
        <f t="shared" si="1"/>
        <v>0</v>
      </c>
    </row>
    <row r="26" spans="1:6" x14ac:dyDescent="0.3">
      <c r="A26" s="3">
        <f t="shared" si="2"/>
        <v>16</v>
      </c>
      <c r="B26" s="4" t="s">
        <v>24</v>
      </c>
      <c r="C26" s="7">
        <v>175</v>
      </c>
      <c r="D26" s="5" t="s">
        <v>17</v>
      </c>
      <c r="E26" s="15"/>
      <c r="F26" s="11">
        <f t="shared" si="1"/>
        <v>0</v>
      </c>
    </row>
    <row r="27" spans="1:6" x14ac:dyDescent="0.3">
      <c r="A27" s="3">
        <f t="shared" si="2"/>
        <v>17</v>
      </c>
      <c r="B27" s="4" t="s">
        <v>25</v>
      </c>
      <c r="C27" s="7">
        <v>2</v>
      </c>
      <c r="D27" s="5" t="s">
        <v>26</v>
      </c>
      <c r="E27" s="15"/>
      <c r="F27" s="11">
        <f t="shared" si="1"/>
        <v>0</v>
      </c>
    </row>
    <row r="28" spans="1:6" x14ac:dyDescent="0.3">
      <c r="A28" s="3">
        <f t="shared" si="2"/>
        <v>18</v>
      </c>
      <c r="B28" s="4" t="s">
        <v>27</v>
      </c>
      <c r="C28" s="7">
        <v>30</v>
      </c>
      <c r="D28" s="5" t="s">
        <v>26</v>
      </c>
      <c r="E28" s="15"/>
      <c r="F28" s="11">
        <f t="shared" si="1"/>
        <v>0</v>
      </c>
    </row>
    <row r="29" spans="1:6" x14ac:dyDescent="0.3">
      <c r="A29" s="3">
        <f t="shared" si="2"/>
        <v>19</v>
      </c>
      <c r="B29" s="4" t="s">
        <v>28</v>
      </c>
      <c r="C29" s="7">
        <v>4</v>
      </c>
      <c r="D29" s="5" t="s">
        <v>26</v>
      </c>
      <c r="E29" s="15"/>
      <c r="F29" s="11">
        <f t="shared" si="1"/>
        <v>0</v>
      </c>
    </row>
    <row r="30" spans="1:6" x14ac:dyDescent="0.3">
      <c r="A30" s="3">
        <f t="shared" si="2"/>
        <v>20</v>
      </c>
      <c r="B30" s="4" t="s">
        <v>29</v>
      </c>
      <c r="C30" s="7">
        <v>6</v>
      </c>
      <c r="D30" s="5" t="s">
        <v>26</v>
      </c>
      <c r="E30" s="15"/>
      <c r="F30" s="11">
        <f t="shared" si="1"/>
        <v>0</v>
      </c>
    </row>
    <row r="31" spans="1:6" x14ac:dyDescent="0.3">
      <c r="A31" s="3">
        <f t="shared" si="2"/>
        <v>21</v>
      </c>
      <c r="B31" s="4" t="s">
        <v>30</v>
      </c>
      <c r="C31" s="7">
        <v>5</v>
      </c>
      <c r="D31" s="5" t="s">
        <v>26</v>
      </c>
      <c r="E31" s="15"/>
      <c r="F31" s="11">
        <f t="shared" si="1"/>
        <v>0</v>
      </c>
    </row>
    <row r="32" spans="1:6" x14ac:dyDescent="0.3">
      <c r="A32" s="3">
        <f t="shared" si="2"/>
        <v>22</v>
      </c>
      <c r="B32" s="4" t="s">
        <v>31</v>
      </c>
      <c r="C32" s="7">
        <v>1</v>
      </c>
      <c r="D32" s="5" t="s">
        <v>26</v>
      </c>
      <c r="E32" s="15"/>
      <c r="F32" s="11">
        <f t="shared" si="1"/>
        <v>0</v>
      </c>
    </row>
    <row r="33" spans="1:6" x14ac:dyDescent="0.3">
      <c r="A33" s="3">
        <f t="shared" si="2"/>
        <v>23</v>
      </c>
      <c r="B33" s="4" t="s">
        <v>32</v>
      </c>
      <c r="C33" s="7">
        <v>10</v>
      </c>
      <c r="D33" s="5" t="s">
        <v>26</v>
      </c>
      <c r="E33" s="15"/>
      <c r="F33" s="11">
        <f t="shared" si="1"/>
        <v>0</v>
      </c>
    </row>
    <row r="34" spans="1:6" x14ac:dyDescent="0.3">
      <c r="A34" s="3">
        <f t="shared" si="2"/>
        <v>24</v>
      </c>
      <c r="B34" s="4" t="s">
        <v>33</v>
      </c>
      <c r="C34" s="7">
        <v>3</v>
      </c>
      <c r="D34" s="5" t="s">
        <v>26</v>
      </c>
      <c r="E34" s="15"/>
      <c r="F34" s="11">
        <f t="shared" si="1"/>
        <v>0</v>
      </c>
    </row>
    <row r="35" spans="1:6" x14ac:dyDescent="0.3">
      <c r="A35" s="3">
        <f t="shared" si="2"/>
        <v>25</v>
      </c>
      <c r="B35" s="4" t="s">
        <v>34</v>
      </c>
      <c r="C35" s="7">
        <v>5</v>
      </c>
      <c r="D35" s="5" t="s">
        <v>26</v>
      </c>
      <c r="E35" s="15"/>
      <c r="F35" s="11">
        <f t="shared" si="1"/>
        <v>0</v>
      </c>
    </row>
    <row r="36" spans="1:6" x14ac:dyDescent="0.3">
      <c r="A36" s="3">
        <f t="shared" si="2"/>
        <v>26</v>
      </c>
      <c r="B36" s="4" t="s">
        <v>35</v>
      </c>
      <c r="C36" s="7">
        <v>1</v>
      </c>
      <c r="D36" s="5" t="s">
        <v>26</v>
      </c>
      <c r="E36" s="15"/>
      <c r="F36" s="11">
        <f t="shared" si="1"/>
        <v>0</v>
      </c>
    </row>
    <row r="37" spans="1:6" x14ac:dyDescent="0.3">
      <c r="A37" s="3">
        <f t="shared" si="2"/>
        <v>27</v>
      </c>
      <c r="B37" s="4" t="s">
        <v>36</v>
      </c>
      <c r="C37" s="7">
        <v>2</v>
      </c>
      <c r="D37" s="5" t="s">
        <v>26</v>
      </c>
      <c r="E37" s="15"/>
      <c r="F37" s="11">
        <f t="shared" si="1"/>
        <v>0</v>
      </c>
    </row>
    <row r="38" spans="1:6" x14ac:dyDescent="0.3">
      <c r="A38" s="3">
        <f t="shared" si="2"/>
        <v>28</v>
      </c>
      <c r="B38" s="4" t="s">
        <v>37</v>
      </c>
      <c r="C38" s="7">
        <v>30</v>
      </c>
      <c r="D38" s="5" t="s">
        <v>26</v>
      </c>
      <c r="E38" s="15"/>
      <c r="F38" s="11">
        <f t="shared" si="1"/>
        <v>0</v>
      </c>
    </row>
    <row r="39" spans="1:6" x14ac:dyDescent="0.3">
      <c r="A39" s="3">
        <f t="shared" si="2"/>
        <v>29</v>
      </c>
      <c r="B39" s="4" t="s">
        <v>38</v>
      </c>
      <c r="C39" s="7">
        <v>10</v>
      </c>
      <c r="D39" s="5" t="s">
        <v>26</v>
      </c>
      <c r="E39" s="15"/>
      <c r="F39" s="11">
        <f t="shared" si="1"/>
        <v>0</v>
      </c>
    </row>
    <row r="40" spans="1:6" x14ac:dyDescent="0.3">
      <c r="A40" s="3">
        <f t="shared" si="2"/>
        <v>30</v>
      </c>
      <c r="B40" s="4" t="s">
        <v>39</v>
      </c>
      <c r="C40" s="7">
        <v>1</v>
      </c>
      <c r="D40" s="5" t="s">
        <v>26</v>
      </c>
      <c r="E40" s="15"/>
      <c r="F40" s="11">
        <f t="shared" si="1"/>
        <v>0</v>
      </c>
    </row>
    <row r="41" spans="1:6" x14ac:dyDescent="0.3">
      <c r="A41" s="3">
        <f t="shared" si="2"/>
        <v>31</v>
      </c>
      <c r="B41" s="4" t="s">
        <v>40</v>
      </c>
      <c r="C41" s="7">
        <v>23</v>
      </c>
      <c r="D41" s="5" t="s">
        <v>26</v>
      </c>
      <c r="E41" s="15"/>
      <c r="F41" s="11">
        <f t="shared" si="1"/>
        <v>0</v>
      </c>
    </row>
    <row r="42" spans="1:6" x14ac:dyDescent="0.3">
      <c r="A42" s="3">
        <f t="shared" si="2"/>
        <v>32</v>
      </c>
      <c r="B42" s="4" t="s">
        <v>41</v>
      </c>
      <c r="C42" s="7">
        <v>1</v>
      </c>
      <c r="D42" s="5" t="s">
        <v>26</v>
      </c>
      <c r="E42" s="15"/>
      <c r="F42" s="11">
        <f t="shared" si="1"/>
        <v>0</v>
      </c>
    </row>
    <row r="43" spans="1:6" x14ac:dyDescent="0.3">
      <c r="A43" s="3">
        <f t="shared" si="2"/>
        <v>33</v>
      </c>
      <c r="B43" s="4" t="s">
        <v>42</v>
      </c>
      <c r="C43" s="7">
        <v>13</v>
      </c>
      <c r="D43" s="5" t="s">
        <v>26</v>
      </c>
      <c r="E43" s="15"/>
      <c r="F43" s="11">
        <f t="shared" si="1"/>
        <v>0</v>
      </c>
    </row>
    <row r="44" spans="1:6" x14ac:dyDescent="0.3">
      <c r="A44" s="3">
        <f t="shared" si="2"/>
        <v>34</v>
      </c>
      <c r="B44" s="4" t="s">
        <v>43</v>
      </c>
      <c r="C44" s="7">
        <v>5</v>
      </c>
      <c r="D44" s="5" t="s">
        <v>26</v>
      </c>
      <c r="E44" s="15"/>
      <c r="F44" s="11">
        <f t="shared" si="1"/>
        <v>0</v>
      </c>
    </row>
    <row r="45" spans="1:6" x14ac:dyDescent="0.3">
      <c r="A45" s="3">
        <f t="shared" si="2"/>
        <v>35</v>
      </c>
      <c r="B45" s="4" t="s">
        <v>44</v>
      </c>
      <c r="C45" s="7">
        <v>1</v>
      </c>
      <c r="D45" s="5" t="s">
        <v>26</v>
      </c>
      <c r="E45" s="15"/>
      <c r="F45" s="11">
        <f t="shared" si="1"/>
        <v>0</v>
      </c>
    </row>
    <row r="46" spans="1:6" x14ac:dyDescent="0.3">
      <c r="A46" s="3">
        <f t="shared" si="2"/>
        <v>36</v>
      </c>
      <c r="B46" s="4" t="s">
        <v>45</v>
      </c>
      <c r="C46" s="7">
        <v>3</v>
      </c>
      <c r="D46" s="5" t="s">
        <v>26</v>
      </c>
      <c r="E46" s="15"/>
      <c r="F46" s="11">
        <f t="shared" si="1"/>
        <v>0</v>
      </c>
    </row>
    <row r="47" spans="1:6" x14ac:dyDescent="0.3">
      <c r="A47" s="3">
        <f t="shared" si="2"/>
        <v>37</v>
      </c>
      <c r="B47" s="4" t="s">
        <v>46</v>
      </c>
      <c r="C47" s="7">
        <v>1</v>
      </c>
      <c r="D47" s="5" t="s">
        <v>26</v>
      </c>
      <c r="E47" s="15"/>
      <c r="F47" s="11">
        <f t="shared" si="1"/>
        <v>0</v>
      </c>
    </row>
    <row r="48" spans="1:6" x14ac:dyDescent="0.3">
      <c r="A48" s="3">
        <f t="shared" si="2"/>
        <v>38</v>
      </c>
      <c r="B48" s="4" t="s">
        <v>47</v>
      </c>
      <c r="C48" s="7">
        <v>13</v>
      </c>
      <c r="D48" s="5" t="s">
        <v>26</v>
      </c>
      <c r="E48" s="15"/>
      <c r="F48" s="11">
        <f t="shared" si="1"/>
        <v>0</v>
      </c>
    </row>
    <row r="49" spans="1:6" x14ac:dyDescent="0.3">
      <c r="A49" s="3">
        <f t="shared" si="2"/>
        <v>39</v>
      </c>
      <c r="B49" s="4" t="s">
        <v>48</v>
      </c>
      <c r="C49" s="7">
        <v>5</v>
      </c>
      <c r="D49" s="5" t="s">
        <v>26</v>
      </c>
      <c r="E49" s="15"/>
      <c r="F49" s="11">
        <f t="shared" si="1"/>
        <v>0</v>
      </c>
    </row>
    <row r="50" spans="1:6" x14ac:dyDescent="0.3">
      <c r="A50" s="3">
        <f t="shared" si="2"/>
        <v>40</v>
      </c>
      <c r="B50" s="4" t="s">
        <v>49</v>
      </c>
      <c r="C50" s="7">
        <v>211</v>
      </c>
      <c r="D50" s="5" t="s">
        <v>50</v>
      </c>
      <c r="E50" s="15"/>
      <c r="F50" s="11">
        <f t="shared" si="1"/>
        <v>0</v>
      </c>
    </row>
    <row r="51" spans="1:6" x14ac:dyDescent="0.3">
      <c r="A51" s="3">
        <f t="shared" si="2"/>
        <v>41</v>
      </c>
      <c r="B51" s="4" t="s">
        <v>51</v>
      </c>
      <c r="C51" s="7">
        <v>7</v>
      </c>
      <c r="D51" s="5" t="s">
        <v>26</v>
      </c>
      <c r="E51" s="15"/>
      <c r="F51" s="11">
        <f t="shared" si="1"/>
        <v>0</v>
      </c>
    </row>
    <row r="52" spans="1:6" x14ac:dyDescent="0.3">
      <c r="A52" s="3">
        <f t="shared" si="2"/>
        <v>42</v>
      </c>
      <c r="B52" s="4" t="s">
        <v>52</v>
      </c>
      <c r="C52" s="7">
        <v>1</v>
      </c>
      <c r="D52" s="5" t="s">
        <v>26</v>
      </c>
      <c r="E52" s="15"/>
      <c r="F52" s="11">
        <f t="shared" si="1"/>
        <v>0</v>
      </c>
    </row>
    <row r="53" spans="1:6" x14ac:dyDescent="0.3">
      <c r="A53" s="3">
        <f t="shared" si="2"/>
        <v>43</v>
      </c>
      <c r="B53" s="4" t="s">
        <v>53</v>
      </c>
      <c r="C53" s="7">
        <v>5</v>
      </c>
      <c r="D53" s="5" t="s">
        <v>26</v>
      </c>
      <c r="E53" s="15"/>
      <c r="F53" s="11">
        <f t="shared" si="1"/>
        <v>0</v>
      </c>
    </row>
    <row r="54" spans="1:6" x14ac:dyDescent="0.3">
      <c r="A54" s="3">
        <f t="shared" si="2"/>
        <v>44</v>
      </c>
      <c r="B54" s="4" t="s">
        <v>54</v>
      </c>
      <c r="C54" s="7">
        <v>24</v>
      </c>
      <c r="D54" s="5" t="s">
        <v>26</v>
      </c>
      <c r="E54" s="15"/>
      <c r="F54" s="11">
        <f t="shared" si="1"/>
        <v>0</v>
      </c>
    </row>
    <row r="55" spans="1:6" x14ac:dyDescent="0.3">
      <c r="A55" s="3">
        <f t="shared" si="2"/>
        <v>45</v>
      </c>
      <c r="B55" s="4" t="s">
        <v>55</v>
      </c>
      <c r="C55" s="7">
        <v>8</v>
      </c>
      <c r="D55" s="5" t="s">
        <v>26</v>
      </c>
      <c r="E55" s="15"/>
      <c r="F55" s="11">
        <f t="shared" si="1"/>
        <v>0</v>
      </c>
    </row>
    <row r="56" spans="1:6" x14ac:dyDescent="0.3">
      <c r="A56" s="3">
        <f t="shared" si="2"/>
        <v>46</v>
      </c>
      <c r="B56" s="4" t="s">
        <v>56</v>
      </c>
      <c r="C56" s="7">
        <v>7</v>
      </c>
      <c r="D56" s="5" t="s">
        <v>26</v>
      </c>
      <c r="E56" s="15"/>
      <c r="F56" s="11">
        <f t="shared" si="1"/>
        <v>0</v>
      </c>
    </row>
    <row r="57" spans="1:6" x14ac:dyDescent="0.3">
      <c r="A57" s="3">
        <f t="shared" si="2"/>
        <v>47</v>
      </c>
      <c r="B57" s="4" t="s">
        <v>57</v>
      </c>
      <c r="C57" s="7">
        <v>34</v>
      </c>
      <c r="D57" s="5" t="s">
        <v>26</v>
      </c>
      <c r="E57" s="15"/>
      <c r="F57" s="11">
        <f t="shared" si="1"/>
        <v>0</v>
      </c>
    </row>
    <row r="58" spans="1:6" x14ac:dyDescent="0.3">
      <c r="A58" s="3">
        <f t="shared" si="2"/>
        <v>48</v>
      </c>
      <c r="B58" s="4" t="s">
        <v>58</v>
      </c>
      <c r="C58" s="7">
        <v>3</v>
      </c>
      <c r="D58" s="5" t="s">
        <v>26</v>
      </c>
      <c r="E58" s="15"/>
      <c r="F58" s="11">
        <f t="shared" si="1"/>
        <v>0</v>
      </c>
    </row>
    <row r="59" spans="1:6" x14ac:dyDescent="0.3">
      <c r="A59" s="3">
        <f t="shared" si="2"/>
        <v>49</v>
      </c>
      <c r="B59" s="4" t="s">
        <v>59</v>
      </c>
      <c r="C59" s="7">
        <v>12</v>
      </c>
      <c r="D59" s="5" t="s">
        <v>26</v>
      </c>
      <c r="E59" s="15"/>
      <c r="F59" s="11">
        <f t="shared" si="1"/>
        <v>0</v>
      </c>
    </row>
    <row r="60" spans="1:6" x14ac:dyDescent="0.3">
      <c r="A60" s="3">
        <f t="shared" si="2"/>
        <v>50</v>
      </c>
      <c r="B60" s="4" t="s">
        <v>60</v>
      </c>
      <c r="C60" s="7">
        <v>8700</v>
      </c>
      <c r="D60" s="5" t="s">
        <v>61</v>
      </c>
      <c r="E60" s="15"/>
      <c r="F60" s="11">
        <f t="shared" si="1"/>
        <v>0</v>
      </c>
    </row>
    <row r="61" spans="1:6" x14ac:dyDescent="0.3">
      <c r="A61" s="3">
        <f t="shared" si="2"/>
        <v>51</v>
      </c>
      <c r="B61" s="4" t="s">
        <v>62</v>
      </c>
      <c r="C61" s="7">
        <v>26</v>
      </c>
      <c r="D61" s="5" t="s">
        <v>26</v>
      </c>
      <c r="E61" s="15"/>
      <c r="F61" s="11">
        <f t="shared" si="1"/>
        <v>0</v>
      </c>
    </row>
    <row r="62" spans="1:6" x14ac:dyDescent="0.3">
      <c r="A62" s="3">
        <f t="shared" si="2"/>
        <v>52</v>
      </c>
      <c r="B62" s="4" t="s">
        <v>63</v>
      </c>
      <c r="C62" s="7">
        <v>1</v>
      </c>
      <c r="D62" s="5" t="s">
        <v>26</v>
      </c>
      <c r="E62" s="15"/>
      <c r="F62" s="11">
        <f t="shared" si="1"/>
        <v>0</v>
      </c>
    </row>
    <row r="63" spans="1:6" x14ac:dyDescent="0.3">
      <c r="A63" s="3">
        <f t="shared" si="2"/>
        <v>53</v>
      </c>
      <c r="B63" s="4" t="s">
        <v>64</v>
      </c>
      <c r="C63" s="7">
        <v>50</v>
      </c>
      <c r="D63" s="5" t="s">
        <v>61</v>
      </c>
      <c r="E63" s="15"/>
      <c r="F63" s="11">
        <f t="shared" si="1"/>
        <v>0</v>
      </c>
    </row>
    <row r="64" spans="1:6" x14ac:dyDescent="0.3">
      <c r="A64" s="3">
        <f t="shared" si="2"/>
        <v>54</v>
      </c>
      <c r="B64" s="4" t="s">
        <v>65</v>
      </c>
      <c r="C64" s="7">
        <v>610</v>
      </c>
      <c r="D64" s="5" t="s">
        <v>61</v>
      </c>
      <c r="E64" s="15"/>
      <c r="F64" s="11">
        <f t="shared" si="1"/>
        <v>0</v>
      </c>
    </row>
    <row r="65" spans="1:6" x14ac:dyDescent="0.3">
      <c r="A65" s="3">
        <f t="shared" si="2"/>
        <v>55</v>
      </c>
      <c r="B65" s="4" t="s">
        <v>66</v>
      </c>
      <c r="C65" s="7">
        <v>168</v>
      </c>
      <c r="D65" s="5" t="s">
        <v>61</v>
      </c>
      <c r="E65" s="15"/>
      <c r="F65" s="11">
        <f t="shared" si="1"/>
        <v>0</v>
      </c>
    </row>
    <row r="66" spans="1:6" x14ac:dyDescent="0.3">
      <c r="A66" s="3">
        <f t="shared" si="2"/>
        <v>56</v>
      </c>
      <c r="B66" s="4" t="s">
        <v>67</v>
      </c>
      <c r="C66" s="7">
        <v>36</v>
      </c>
      <c r="D66" s="5" t="s">
        <v>61</v>
      </c>
      <c r="E66" s="15"/>
      <c r="F66" s="11">
        <f t="shared" si="1"/>
        <v>0</v>
      </c>
    </row>
    <row r="67" spans="1:6" x14ac:dyDescent="0.3">
      <c r="A67" s="3">
        <f t="shared" si="2"/>
        <v>57</v>
      </c>
      <c r="B67" s="4" t="s">
        <v>68</v>
      </c>
      <c r="C67" s="7">
        <v>245</v>
      </c>
      <c r="D67" s="5" t="s">
        <v>61</v>
      </c>
      <c r="E67" s="15"/>
      <c r="F67" s="11">
        <f t="shared" si="1"/>
        <v>0</v>
      </c>
    </row>
    <row r="68" spans="1:6" x14ac:dyDescent="0.3">
      <c r="A68" s="3">
        <f t="shared" si="2"/>
        <v>58</v>
      </c>
      <c r="B68" s="4" t="s">
        <v>69</v>
      </c>
      <c r="C68" s="7">
        <v>6265</v>
      </c>
      <c r="D68" s="5" t="s">
        <v>50</v>
      </c>
      <c r="E68" s="15"/>
      <c r="F68" s="11">
        <f t="shared" si="1"/>
        <v>0</v>
      </c>
    </row>
    <row r="69" spans="1:6" x14ac:dyDescent="0.3">
      <c r="A69" s="3">
        <f t="shared" si="2"/>
        <v>59</v>
      </c>
      <c r="B69" s="4" t="s">
        <v>70</v>
      </c>
      <c r="C69" s="7">
        <v>4860</v>
      </c>
      <c r="D69" s="5" t="s">
        <v>61</v>
      </c>
      <c r="E69" s="15"/>
      <c r="F69" s="11">
        <f t="shared" si="1"/>
        <v>0</v>
      </c>
    </row>
    <row r="70" spans="1:6" x14ac:dyDescent="0.3">
      <c r="A70" s="3">
        <f t="shared" si="2"/>
        <v>60</v>
      </c>
      <c r="B70" s="4" t="s">
        <v>71</v>
      </c>
      <c r="C70" s="7">
        <v>733</v>
      </c>
      <c r="D70" s="5" t="s">
        <v>72</v>
      </c>
      <c r="E70" s="15"/>
      <c r="F70" s="11">
        <f t="shared" si="1"/>
        <v>0</v>
      </c>
    </row>
    <row r="71" spans="1:6" x14ac:dyDescent="0.3">
      <c r="A71" s="3">
        <f t="shared" si="2"/>
        <v>61</v>
      </c>
      <c r="B71" s="4" t="s">
        <v>73</v>
      </c>
      <c r="C71" s="7">
        <v>896</v>
      </c>
      <c r="D71" s="5" t="s">
        <v>72</v>
      </c>
      <c r="E71" s="15"/>
      <c r="F71" s="11">
        <f t="shared" si="1"/>
        <v>0</v>
      </c>
    </row>
    <row r="72" spans="1:6" x14ac:dyDescent="0.3">
      <c r="A72" s="3">
        <f t="shared" si="2"/>
        <v>62</v>
      </c>
      <c r="B72" s="4" t="s">
        <v>74</v>
      </c>
      <c r="C72" s="7">
        <v>9500</v>
      </c>
      <c r="D72" s="5" t="s">
        <v>61</v>
      </c>
      <c r="E72" s="15"/>
      <c r="F72" s="11">
        <f t="shared" si="1"/>
        <v>0</v>
      </c>
    </row>
    <row r="73" spans="1:6" x14ac:dyDescent="0.3">
      <c r="A73" s="3">
        <f t="shared" si="2"/>
        <v>63</v>
      </c>
      <c r="B73" s="4" t="s">
        <v>75</v>
      </c>
      <c r="C73" s="7">
        <v>120</v>
      </c>
      <c r="D73" s="5" t="s">
        <v>61</v>
      </c>
      <c r="E73" s="15"/>
      <c r="F73" s="11">
        <f t="shared" si="1"/>
        <v>0</v>
      </c>
    </row>
    <row r="74" spans="1:6" x14ac:dyDescent="0.3">
      <c r="A74" s="3">
        <f t="shared" si="2"/>
        <v>64</v>
      </c>
      <c r="B74" s="4" t="s">
        <v>76</v>
      </c>
      <c r="C74" s="7">
        <v>3160</v>
      </c>
      <c r="D74" s="5" t="s">
        <v>17</v>
      </c>
      <c r="E74" s="15"/>
      <c r="F74" s="11">
        <f t="shared" si="1"/>
        <v>0</v>
      </c>
    </row>
    <row r="75" spans="1:6" x14ac:dyDescent="0.3">
      <c r="A75" s="3">
        <f t="shared" si="2"/>
        <v>65</v>
      </c>
      <c r="B75" s="4" t="s">
        <v>77</v>
      </c>
      <c r="C75" s="7">
        <v>100</v>
      </c>
      <c r="D75" s="5" t="s">
        <v>50</v>
      </c>
      <c r="E75" s="15"/>
      <c r="F75" s="11">
        <f t="shared" si="1"/>
        <v>0</v>
      </c>
    </row>
    <row r="76" spans="1:6" x14ac:dyDescent="0.3">
      <c r="A76" s="3">
        <f t="shared" si="2"/>
        <v>66</v>
      </c>
      <c r="B76" s="4" t="s">
        <v>78</v>
      </c>
      <c r="C76" s="7">
        <v>100</v>
      </c>
      <c r="D76" s="5" t="s">
        <v>50</v>
      </c>
      <c r="E76" s="15"/>
      <c r="F76" s="11">
        <f t="shared" si="1"/>
        <v>0</v>
      </c>
    </row>
    <row r="77" spans="1:6" x14ac:dyDescent="0.3">
      <c r="A77" s="48">
        <f>A76+1</f>
        <v>67</v>
      </c>
      <c r="B77" s="49" t="s">
        <v>91</v>
      </c>
      <c r="C77" s="50">
        <v>1</v>
      </c>
      <c r="D77" s="51" t="s">
        <v>7</v>
      </c>
      <c r="E77" s="52"/>
      <c r="F77" s="53"/>
    </row>
    <row r="78" spans="1:6" ht="15" thickBot="1" x14ac:dyDescent="0.35">
      <c r="A78" s="39" t="s">
        <v>83</v>
      </c>
      <c r="B78" s="40"/>
      <c r="C78" s="40"/>
      <c r="D78" s="40"/>
      <c r="E78" s="41"/>
      <c r="F78" s="10">
        <f>SUM(F19:F76)</f>
        <v>0</v>
      </c>
    </row>
    <row r="79" spans="1:6" ht="28.05" customHeight="1" thickBot="1" x14ac:dyDescent="0.35">
      <c r="A79" s="42" t="s">
        <v>89</v>
      </c>
      <c r="B79" s="43"/>
      <c r="C79" s="43"/>
      <c r="D79" s="43"/>
      <c r="E79" s="44"/>
      <c r="F79" s="10">
        <f>SUM(F17,F78)</f>
        <v>0</v>
      </c>
    </row>
    <row r="80" spans="1:6" ht="28.05" customHeight="1" x14ac:dyDescent="0.3">
      <c r="A80" s="1">
        <v>68</v>
      </c>
      <c r="B80" s="45" t="s">
        <v>86</v>
      </c>
      <c r="C80" s="46"/>
      <c r="D80" s="47"/>
      <c r="E80" s="12">
        <v>0.1</v>
      </c>
      <c r="F80" s="13">
        <f>SUM(F79*E80)</f>
        <v>0</v>
      </c>
    </row>
    <row r="81" spans="1:6" ht="28.05" customHeight="1" thickBot="1" x14ac:dyDescent="0.35">
      <c r="A81" s="18" t="s">
        <v>90</v>
      </c>
      <c r="B81" s="19"/>
      <c r="C81" s="19"/>
      <c r="D81" s="19"/>
      <c r="E81" s="19"/>
      <c r="F81" s="10">
        <f>SUM(F79:F80)</f>
        <v>0</v>
      </c>
    </row>
  </sheetData>
  <sheetProtection algorithmName="SHA-512" hashValue="fEAWSzgju/i6e6PwjrHC1EvfK+IwN3kGL9avgNmoZWbXck5lz2ISjVELJDfmL0h+cGaS67iRGLzAD5xYskWdDQ==" saltValue="Oz3j/PDXogwmCWKvd1WTOg==" spinCount="100000" sheet="1" objects="1" scenarios="1" selectLockedCells="1"/>
  <mergeCells count="16">
    <mergeCell ref="A1:F1"/>
    <mergeCell ref="A2:F2"/>
    <mergeCell ref="A3:F3"/>
    <mergeCell ref="A4:F4"/>
    <mergeCell ref="A5:A7"/>
    <mergeCell ref="B5:B7"/>
    <mergeCell ref="C5:D7"/>
    <mergeCell ref="E5:E7"/>
    <mergeCell ref="F5:F7"/>
    <mergeCell ref="A81:E81"/>
    <mergeCell ref="A8:F8"/>
    <mergeCell ref="A17:E17"/>
    <mergeCell ref="A18:F18"/>
    <mergeCell ref="A78:E78"/>
    <mergeCell ref="A79:E79"/>
    <mergeCell ref="B80:D80"/>
  </mergeCells>
  <printOptions horizontalCentered="1"/>
  <pageMargins left="0.7" right="0.7" top="0.75" bottom="0.75" header="0.3" footer="0.3"/>
  <pageSetup orientation="landscape" r:id="rId1"/>
  <headerFooter>
    <oddHeader>&amp;RIFBC No. 20-TA003433SAM</oddHeader>
    <oddFooter>&amp;R Revised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'A' - 365</vt:lpstr>
      <vt:lpstr>Bid 'B' - 425</vt:lpstr>
      <vt:lpstr>'Bid ''A'' - 365'!Print_Titles</vt:lpstr>
      <vt:lpstr>'Bid ''B'' - 425'!Print_Titles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renamed_admin</cp:lastModifiedBy>
  <cp:lastPrinted>2020-08-24T14:33:04Z</cp:lastPrinted>
  <dcterms:created xsi:type="dcterms:W3CDTF">2020-06-24T19:15:42Z</dcterms:created>
  <dcterms:modified xsi:type="dcterms:W3CDTF">2020-08-24T14:33:30Z</dcterms:modified>
</cp:coreProperties>
</file>