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Bids, Proposals, Quotes\2020\20-R074288TB Electric Motor Pump Repair\Solicitation Docs\00 Prev Rev\"/>
    </mc:Choice>
  </mc:AlternateContent>
  <xr:revisionPtr revIDLastSave="0" documentId="13_ncr:1_{309658E8-1E9C-4901-AA9A-3B718C1CBE0F}" xr6:coauthVersionLast="43" xr6:coauthVersionMax="43" xr10:uidLastSave="{00000000-0000-0000-0000-000000000000}"/>
  <workbookProtection workbookAlgorithmName="SHA-512" workbookHashValue="GVqYFMVyuY9cyXthFccWk0woiwNA7tLkNgjF2zg8DvPSzg0AtsZSgJ84zLb13H2eysmVGDVEOpaBu+yIXB/r1g==" workbookSaltValue="1VinBioD0BEVTT82Wx+1Ew==" workbookSpinCount="100000" lockStructure="1"/>
  <bookViews>
    <workbookView xWindow="-24120" yWindow="-120" windowWidth="24240" windowHeight="13140" xr2:uid="{00000000-000D-0000-FFFF-FFFF00000000}"/>
  </bookViews>
  <sheets>
    <sheet name="Group A - C" sheetId="1" r:id="rId1"/>
    <sheet name="Fixed Discount %" sheetId="2" r:id="rId2"/>
  </sheets>
  <definedNames>
    <definedName name="_xlnm.Print_Area" localSheetId="1">'Fixed Discount %'!$A$1:$E$44</definedName>
    <definedName name="_xlnm.Print_Area" localSheetId="0">'Group A - C'!$A$1:$F$195,'Group A - C'!#REF!</definedName>
    <definedName name="_xlnm.Print_Titles" localSheetId="0">'Group A - C'!$1:$5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5" i="1" l="1"/>
  <c r="F188" i="1"/>
  <c r="F8" i="1"/>
  <c r="F9" i="1"/>
  <c r="F142" i="1"/>
  <c r="F191" i="1"/>
  <c r="F192" i="1"/>
  <c r="F193" i="1"/>
  <c r="F194" i="1"/>
  <c r="F187" i="1"/>
  <c r="F147" i="1"/>
  <c r="F149" i="1"/>
  <c r="F151" i="1"/>
  <c r="F153" i="1"/>
  <c r="F155" i="1"/>
  <c r="F157" i="1"/>
  <c r="F159" i="1"/>
  <c r="F161" i="1"/>
  <c r="F163" i="1"/>
  <c r="F165" i="1"/>
  <c r="F167" i="1"/>
  <c r="F169" i="1"/>
  <c r="F171" i="1"/>
  <c r="F173" i="1"/>
  <c r="F175" i="1"/>
  <c r="F177" i="1"/>
  <c r="F179" i="1"/>
  <c r="F181" i="1"/>
  <c r="F183" i="1"/>
  <c r="F185" i="1"/>
  <c r="F77" i="1"/>
  <c r="F78" i="1"/>
  <c r="F11" i="1"/>
  <c r="F12" i="1"/>
  <c r="F14" i="1"/>
  <c r="F15" i="1"/>
  <c r="F17" i="1"/>
  <c r="F18" i="1"/>
  <c r="F20" i="1"/>
  <c r="F21" i="1"/>
  <c r="F23" i="1"/>
  <c r="F24" i="1"/>
  <c r="F26" i="1"/>
  <c r="F27" i="1"/>
  <c r="F29" i="1"/>
  <c r="F30" i="1"/>
  <c r="F32" i="1"/>
  <c r="F33" i="1"/>
  <c r="F35" i="1"/>
  <c r="F36" i="1"/>
  <c r="F38" i="1"/>
  <c r="F39" i="1"/>
  <c r="F41" i="1"/>
  <c r="F42" i="1"/>
  <c r="F44" i="1"/>
  <c r="F45" i="1"/>
  <c r="F47" i="1"/>
  <c r="F48" i="1"/>
  <c r="F50" i="1"/>
  <c r="F51" i="1"/>
  <c r="F53" i="1"/>
  <c r="F54" i="1"/>
  <c r="F56" i="1"/>
  <c r="F57" i="1"/>
  <c r="F59" i="1"/>
  <c r="F60" i="1"/>
  <c r="F62" i="1"/>
  <c r="F63" i="1"/>
  <c r="F65" i="1"/>
  <c r="F66" i="1"/>
  <c r="F68" i="1"/>
  <c r="F69" i="1"/>
  <c r="F71" i="1"/>
  <c r="F72" i="1"/>
  <c r="F74" i="1"/>
  <c r="F75" i="1"/>
  <c r="F80" i="1"/>
  <c r="F81" i="1"/>
  <c r="F83" i="1"/>
  <c r="F84" i="1"/>
  <c r="F86" i="1"/>
  <c r="F87" i="1"/>
  <c r="F89" i="1"/>
  <c r="F90" i="1"/>
  <c r="F92" i="1"/>
  <c r="F93" i="1"/>
  <c r="F95" i="1"/>
  <c r="F96" i="1"/>
  <c r="F98" i="1"/>
  <c r="F99" i="1"/>
  <c r="F101" i="1"/>
  <c r="F102" i="1"/>
  <c r="F104" i="1"/>
  <c r="F105" i="1"/>
  <c r="F107" i="1"/>
  <c r="F108" i="1"/>
  <c r="F110" i="1"/>
  <c r="F111" i="1"/>
  <c r="F113" i="1"/>
  <c r="F114" i="1"/>
  <c r="F116" i="1"/>
  <c r="F117" i="1"/>
  <c r="F119" i="1"/>
  <c r="F120" i="1"/>
  <c r="F122" i="1"/>
  <c r="F123" i="1"/>
  <c r="F125" i="1"/>
  <c r="F126" i="1"/>
  <c r="F128" i="1"/>
  <c r="F129" i="1"/>
  <c r="F131" i="1"/>
  <c r="F132" i="1"/>
  <c r="F134" i="1"/>
  <c r="F135" i="1"/>
  <c r="F137" i="1"/>
  <c r="F138" i="1"/>
  <c r="F140" i="1"/>
  <c r="F141" i="1"/>
</calcChain>
</file>

<file path=xl/sharedStrings.xml><?xml version="1.0" encoding="utf-8"?>
<sst xmlns="http://schemas.openxmlformats.org/spreadsheetml/2006/main" count="459" uniqueCount="121">
  <si>
    <t>ITEM NO.</t>
  </si>
  <si>
    <t>DESCRIPTION</t>
  </si>
  <si>
    <t>UNIT PRICE</t>
  </si>
  <si>
    <t>EXTENDED PRICE</t>
  </si>
  <si>
    <t>Recondition</t>
  </si>
  <si>
    <t>Rewind</t>
  </si>
  <si>
    <t>Each</t>
  </si>
  <si>
    <t>a</t>
  </si>
  <si>
    <t>b</t>
  </si>
  <si>
    <t>Hour</t>
  </si>
  <si>
    <t>_______%</t>
  </si>
  <si>
    <t>MANUFACTURER</t>
  </si>
  <si>
    <t>Baldor</t>
  </si>
  <si>
    <t>ABS</t>
  </si>
  <si>
    <t xml:space="preserve">Century </t>
  </si>
  <si>
    <t>Continental</t>
  </si>
  <si>
    <t>Franklin</t>
  </si>
  <si>
    <t>Emerson</t>
  </si>
  <si>
    <t>General Electric</t>
  </si>
  <si>
    <t>Limitorque</t>
  </si>
  <si>
    <t>EIM</t>
  </si>
  <si>
    <t>Flyght</t>
  </si>
  <si>
    <t>Eaton</t>
  </si>
  <si>
    <t>Hydromatic</t>
  </si>
  <si>
    <t>Goulds</t>
  </si>
  <si>
    <t>Nord</t>
  </si>
  <si>
    <t>Marathon</t>
  </si>
  <si>
    <t>Reliance</t>
  </si>
  <si>
    <t>Dynamtic</t>
  </si>
  <si>
    <t>Toshiba</t>
  </si>
  <si>
    <t>US Electric Motors</t>
  </si>
  <si>
    <t>Westinghouse</t>
  </si>
  <si>
    <t>SEW- Euro Drive</t>
  </si>
  <si>
    <t>TECO</t>
  </si>
  <si>
    <t>Ingersoll Rand</t>
  </si>
  <si>
    <t>Leeson</t>
  </si>
  <si>
    <t>Any other Manufacturer not Listed:</t>
  </si>
  <si>
    <t>FIXED DISCOUNT 10% OFF VENDOR SUPPLIED INVOICE</t>
  </si>
  <si>
    <t>10% Markup</t>
  </si>
  <si>
    <t>ELECTRIC MOTOR AND PUMP REPAIR/RECONDITION AND REWIND SERVICES</t>
  </si>
  <si>
    <t>PRICING FORM</t>
  </si>
  <si>
    <t>IFB No. 20-R074288TB</t>
  </si>
  <si>
    <t>ATTACHMENT G</t>
  </si>
  <si>
    <r>
      <t xml:space="preserve">0-10 HP, </t>
    </r>
    <r>
      <rPr>
        <b/>
        <sz val="11"/>
        <color theme="1"/>
        <rFont val="Times New Roman"/>
        <family val="1"/>
      </rPr>
      <t>900 RPM</t>
    </r>
  </si>
  <si>
    <r>
      <t xml:space="preserve">0-10 HP, </t>
    </r>
    <r>
      <rPr>
        <b/>
        <sz val="11"/>
        <color theme="1"/>
        <rFont val="Times New Roman"/>
        <family val="1"/>
      </rPr>
      <t>1200 RPM</t>
    </r>
  </si>
  <si>
    <r>
      <t xml:space="preserve">0-10 HP, </t>
    </r>
    <r>
      <rPr>
        <b/>
        <sz val="11"/>
        <color theme="1"/>
        <rFont val="Times New Roman"/>
        <family val="1"/>
      </rPr>
      <t>1800 RPM</t>
    </r>
  </si>
  <si>
    <r>
      <t xml:space="preserve">0-10 HP, </t>
    </r>
    <r>
      <rPr>
        <b/>
        <sz val="11"/>
        <color theme="1"/>
        <rFont val="Times New Roman"/>
        <family val="1"/>
      </rPr>
      <t>Explosion Proof, 1800 RPM</t>
    </r>
  </si>
  <si>
    <r>
      <t xml:space="preserve">0-10 HP, </t>
    </r>
    <r>
      <rPr>
        <b/>
        <sz val="11"/>
        <color theme="1"/>
        <rFont val="Times New Roman"/>
        <family val="1"/>
      </rPr>
      <t>3600 RPM</t>
    </r>
  </si>
  <si>
    <r>
      <t xml:space="preserve">10.1 to 15 HP, </t>
    </r>
    <r>
      <rPr>
        <b/>
        <sz val="11"/>
        <color theme="1"/>
        <rFont val="Times New Roman"/>
        <family val="1"/>
      </rPr>
      <t>1800 RPM</t>
    </r>
  </si>
  <si>
    <r>
      <t xml:space="preserve">15.1 to 20 HP, </t>
    </r>
    <r>
      <rPr>
        <b/>
        <sz val="11"/>
        <color theme="1"/>
        <rFont val="Times New Roman"/>
        <family val="1"/>
      </rPr>
      <t>1200 RPM</t>
    </r>
  </si>
  <si>
    <r>
      <t xml:space="preserve">15.1 to 20 HP, </t>
    </r>
    <r>
      <rPr>
        <b/>
        <sz val="11"/>
        <color theme="1"/>
        <rFont val="Times New Roman"/>
        <family val="1"/>
      </rPr>
      <t>1800 RPM</t>
    </r>
  </si>
  <si>
    <r>
      <t xml:space="preserve">20.1 to 25 HP, </t>
    </r>
    <r>
      <rPr>
        <b/>
        <sz val="11"/>
        <color theme="1"/>
        <rFont val="Times New Roman"/>
        <family val="1"/>
      </rPr>
      <t>1800 RPM</t>
    </r>
  </si>
  <si>
    <r>
      <t xml:space="preserve">25.1 to 30 HP, </t>
    </r>
    <r>
      <rPr>
        <b/>
        <sz val="11"/>
        <color theme="1"/>
        <rFont val="Times New Roman"/>
        <family val="1"/>
      </rPr>
      <t>1800 RPM</t>
    </r>
  </si>
  <si>
    <r>
      <t xml:space="preserve">25.1 to 30 HP, </t>
    </r>
    <r>
      <rPr>
        <b/>
        <sz val="11"/>
        <color theme="1"/>
        <rFont val="Times New Roman"/>
        <family val="1"/>
      </rPr>
      <t>3600 RPM</t>
    </r>
  </si>
  <si>
    <r>
      <t xml:space="preserve">20 to 40 HP, </t>
    </r>
    <r>
      <rPr>
        <b/>
        <sz val="11"/>
        <color theme="1"/>
        <rFont val="Times New Roman"/>
        <family val="1"/>
      </rPr>
      <t>DUAL SPEED, 700/900 RPM</t>
    </r>
  </si>
  <si>
    <r>
      <t xml:space="preserve">30.1 to 40 HP, </t>
    </r>
    <r>
      <rPr>
        <b/>
        <sz val="11"/>
        <color theme="1"/>
        <rFont val="Times New Roman"/>
        <family val="1"/>
      </rPr>
      <t>1800 RPM</t>
    </r>
  </si>
  <si>
    <r>
      <t xml:space="preserve">40.1 to 50 HP, </t>
    </r>
    <r>
      <rPr>
        <b/>
        <sz val="11"/>
        <color theme="1"/>
        <rFont val="Times New Roman"/>
        <family val="1"/>
      </rPr>
      <t>900 RPM</t>
    </r>
  </si>
  <si>
    <r>
      <t xml:space="preserve">40.1 to 50 HP, </t>
    </r>
    <r>
      <rPr>
        <b/>
        <sz val="11"/>
        <color theme="1"/>
        <rFont val="Times New Roman"/>
        <family val="1"/>
      </rPr>
      <t>1800 RPM</t>
    </r>
  </si>
  <si>
    <r>
      <t xml:space="preserve">40.1 to 50 HP, </t>
    </r>
    <r>
      <rPr>
        <b/>
        <sz val="11"/>
        <color theme="1"/>
        <rFont val="Times New Roman"/>
        <family val="1"/>
      </rPr>
      <t>3600 RPM</t>
    </r>
  </si>
  <si>
    <r>
      <t xml:space="preserve">50.1 to 60 HP, </t>
    </r>
    <r>
      <rPr>
        <b/>
        <sz val="11"/>
        <color theme="1"/>
        <rFont val="Times New Roman"/>
        <family val="1"/>
      </rPr>
      <t>1800 RPM</t>
    </r>
  </si>
  <si>
    <r>
      <t xml:space="preserve">50.1 to 60 HP, </t>
    </r>
    <r>
      <rPr>
        <b/>
        <sz val="11"/>
        <color theme="1"/>
        <rFont val="Times New Roman"/>
        <family val="1"/>
      </rPr>
      <t>3600 RPM</t>
    </r>
  </si>
  <si>
    <r>
      <t xml:space="preserve">60.1 to 75 HP, </t>
    </r>
    <r>
      <rPr>
        <b/>
        <sz val="11"/>
        <color theme="1"/>
        <rFont val="Times New Roman"/>
        <family val="1"/>
      </rPr>
      <t>900 RPM</t>
    </r>
  </si>
  <si>
    <r>
      <t xml:space="preserve">60.1 to 75 HP, </t>
    </r>
    <r>
      <rPr>
        <b/>
        <sz val="11"/>
        <color theme="1"/>
        <rFont val="Times New Roman"/>
        <family val="1"/>
      </rPr>
      <t>1800 RPM</t>
    </r>
  </si>
  <si>
    <r>
      <t xml:space="preserve">60.1 to 75 HP, </t>
    </r>
    <r>
      <rPr>
        <b/>
        <sz val="11"/>
        <color theme="1"/>
        <rFont val="Times New Roman"/>
        <family val="1"/>
      </rPr>
      <t>3600 RPM</t>
    </r>
  </si>
  <si>
    <r>
      <t xml:space="preserve">75.1 to 100 HP, </t>
    </r>
    <r>
      <rPr>
        <b/>
        <sz val="11"/>
        <color theme="1"/>
        <rFont val="Times New Roman"/>
        <family val="1"/>
      </rPr>
      <t>1200 RPM</t>
    </r>
  </si>
  <si>
    <r>
      <t xml:space="preserve">75.1 to 100 HP, </t>
    </r>
    <r>
      <rPr>
        <b/>
        <sz val="11"/>
        <color theme="1"/>
        <rFont val="Times New Roman"/>
        <family val="1"/>
      </rPr>
      <t>1800 RPM</t>
    </r>
  </si>
  <si>
    <r>
      <t xml:space="preserve">100.1 to 125 HP, </t>
    </r>
    <r>
      <rPr>
        <b/>
        <sz val="11"/>
        <color theme="1"/>
        <rFont val="Times New Roman"/>
        <family val="1"/>
      </rPr>
      <t>900 RPM</t>
    </r>
  </si>
  <si>
    <r>
      <t xml:space="preserve">100.1 to 125 HP, </t>
    </r>
    <r>
      <rPr>
        <b/>
        <sz val="11"/>
        <color theme="1"/>
        <rFont val="Times New Roman"/>
        <family val="1"/>
      </rPr>
      <t>1800 RPM</t>
    </r>
  </si>
  <si>
    <r>
      <t xml:space="preserve">100.1 to 125 HP, </t>
    </r>
    <r>
      <rPr>
        <b/>
        <sz val="11"/>
        <color theme="1"/>
        <rFont val="Times New Roman"/>
        <family val="1"/>
      </rPr>
      <t>3600 RPM</t>
    </r>
  </si>
  <si>
    <r>
      <t xml:space="preserve">90 to 125 HP, </t>
    </r>
    <r>
      <rPr>
        <b/>
        <sz val="11"/>
        <color theme="1"/>
        <rFont val="Times New Roman"/>
        <family val="1"/>
      </rPr>
      <t>DUAL SPEED 900/1200 RPM</t>
    </r>
  </si>
  <si>
    <r>
      <t xml:space="preserve">125.1 to 150 HP, </t>
    </r>
    <r>
      <rPr>
        <b/>
        <sz val="11"/>
        <color theme="1"/>
        <rFont val="Times New Roman"/>
        <family val="1"/>
      </rPr>
      <t>900 RPM</t>
    </r>
  </si>
  <si>
    <r>
      <t xml:space="preserve">125.1 to 150 HP, </t>
    </r>
    <r>
      <rPr>
        <b/>
        <sz val="11"/>
        <color theme="1"/>
        <rFont val="Times New Roman"/>
        <family val="1"/>
      </rPr>
      <t>1800 RPM</t>
    </r>
  </si>
  <si>
    <r>
      <t xml:space="preserve">125.1 to 150 HP, </t>
    </r>
    <r>
      <rPr>
        <b/>
        <sz val="11"/>
        <color theme="1"/>
        <rFont val="Times New Roman"/>
        <family val="1"/>
      </rPr>
      <t>1800 RPM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2300 Volts</t>
    </r>
  </si>
  <si>
    <r>
      <t xml:space="preserve">150.1 to 175 HP, </t>
    </r>
    <r>
      <rPr>
        <b/>
        <sz val="11"/>
        <color theme="1"/>
        <rFont val="Times New Roman"/>
        <family val="1"/>
      </rPr>
      <t>1800 RPM</t>
    </r>
  </si>
  <si>
    <r>
      <t xml:space="preserve">175.1 to 200 HP, </t>
    </r>
    <r>
      <rPr>
        <b/>
        <sz val="11"/>
        <color theme="1"/>
        <rFont val="Times New Roman"/>
        <family val="1"/>
      </rPr>
      <t>900 RPM</t>
    </r>
  </si>
  <si>
    <r>
      <t xml:space="preserve">175.1 to 200 HP, </t>
    </r>
    <r>
      <rPr>
        <b/>
        <sz val="11"/>
        <color theme="1"/>
        <rFont val="Times New Roman"/>
        <family val="1"/>
      </rPr>
      <t>1800 RPM</t>
    </r>
  </si>
  <si>
    <r>
      <t xml:space="preserve">175.1 to 200 HP, </t>
    </r>
    <r>
      <rPr>
        <b/>
        <sz val="11"/>
        <color theme="1"/>
        <rFont val="Times New Roman"/>
        <family val="1"/>
      </rPr>
      <t>3600 RPM</t>
    </r>
  </si>
  <si>
    <r>
      <t xml:space="preserve">200.1 to 250 HP, </t>
    </r>
    <r>
      <rPr>
        <b/>
        <sz val="11"/>
        <color theme="1"/>
        <rFont val="Times New Roman"/>
        <family val="1"/>
      </rPr>
      <t>900 RPM</t>
    </r>
  </si>
  <si>
    <r>
      <t>200.1 to 250 HP,</t>
    </r>
    <r>
      <rPr>
        <b/>
        <sz val="11"/>
        <color theme="1"/>
        <rFont val="Times New Roman"/>
        <family val="1"/>
      </rPr>
      <t xml:space="preserve"> 900 RPM, 4160 Volts</t>
    </r>
  </si>
  <si>
    <r>
      <t xml:space="preserve">250.1 to 300 HP, </t>
    </r>
    <r>
      <rPr>
        <b/>
        <sz val="11"/>
        <color theme="1"/>
        <rFont val="Times New Roman"/>
        <family val="1"/>
      </rPr>
      <t>1200 RPM, 2300 Volts</t>
    </r>
  </si>
  <si>
    <r>
      <t>250.1 to 300 HP,</t>
    </r>
    <r>
      <rPr>
        <b/>
        <sz val="11"/>
        <color theme="1"/>
        <rFont val="Times New Roman"/>
        <family val="1"/>
      </rPr>
      <t xml:space="preserve"> 1800 RPM, 2300 Volts</t>
    </r>
  </si>
  <si>
    <r>
      <t>250.1 to 300 HP,</t>
    </r>
    <r>
      <rPr>
        <b/>
        <sz val="11"/>
        <color theme="1"/>
        <rFont val="Times New Roman"/>
        <family val="1"/>
      </rPr>
      <t xml:space="preserve"> 1800 RPM</t>
    </r>
  </si>
  <si>
    <r>
      <t xml:space="preserve">300.1 to 350 HP, </t>
    </r>
    <r>
      <rPr>
        <b/>
        <sz val="11"/>
        <color theme="1"/>
        <rFont val="Times New Roman"/>
        <family val="1"/>
      </rPr>
      <t>1200 RPM</t>
    </r>
  </si>
  <si>
    <r>
      <t xml:space="preserve">350.1 to 400 HP, </t>
    </r>
    <r>
      <rPr>
        <b/>
        <sz val="11"/>
        <color theme="1"/>
        <rFont val="Times New Roman"/>
        <family val="1"/>
      </rPr>
      <t>1800 RPM</t>
    </r>
  </si>
  <si>
    <r>
      <t xml:space="preserve">400.1 to 450 HP, </t>
    </r>
    <r>
      <rPr>
        <b/>
        <sz val="11"/>
        <color theme="1"/>
        <rFont val="Times New Roman"/>
        <family val="1"/>
      </rPr>
      <t>1800 RPM</t>
    </r>
  </si>
  <si>
    <r>
      <t xml:space="preserve">450.1 to 500 HP, </t>
    </r>
    <r>
      <rPr>
        <b/>
        <sz val="11"/>
        <color theme="1"/>
        <rFont val="Times New Roman"/>
        <family val="1"/>
      </rPr>
      <t>1200 RPM, 4160 Volts</t>
    </r>
  </si>
  <si>
    <r>
      <t xml:space="preserve">500.1 to 550 HP, </t>
    </r>
    <r>
      <rPr>
        <b/>
        <sz val="11"/>
        <color theme="1"/>
        <rFont val="Times New Roman"/>
        <family val="1"/>
      </rPr>
      <t>1800 RPM</t>
    </r>
  </si>
  <si>
    <r>
      <t xml:space="preserve">550.1 to 600 HP, </t>
    </r>
    <r>
      <rPr>
        <b/>
        <sz val="11"/>
        <color theme="1"/>
        <rFont val="Times New Roman"/>
        <family val="1"/>
      </rPr>
      <t>1200 RPM, 4160 Volts</t>
    </r>
  </si>
  <si>
    <r>
      <t xml:space="preserve">10.1-15 HP, </t>
    </r>
    <r>
      <rPr>
        <b/>
        <sz val="11"/>
        <color theme="1"/>
        <rFont val="Times New Roman"/>
        <family val="1"/>
      </rPr>
      <t>1800 RPM</t>
    </r>
  </si>
  <si>
    <r>
      <t xml:space="preserve">15.1-20 HP, </t>
    </r>
    <r>
      <rPr>
        <b/>
        <sz val="11"/>
        <color theme="1"/>
        <rFont val="Times New Roman"/>
        <family val="1"/>
      </rPr>
      <t>1800 RPM</t>
    </r>
  </si>
  <si>
    <r>
      <t xml:space="preserve">15.1-20 HP, </t>
    </r>
    <r>
      <rPr>
        <b/>
        <sz val="11"/>
        <color theme="1"/>
        <rFont val="Times New Roman"/>
        <family val="1"/>
      </rPr>
      <t>3600 RPM</t>
    </r>
  </si>
  <si>
    <r>
      <t xml:space="preserve">20.1-25 HP, </t>
    </r>
    <r>
      <rPr>
        <b/>
        <sz val="11"/>
        <color theme="1"/>
        <rFont val="Times New Roman"/>
        <family val="1"/>
      </rPr>
      <t>1800 RPM</t>
    </r>
  </si>
  <si>
    <r>
      <t xml:space="preserve">25.1-30 HP, </t>
    </r>
    <r>
      <rPr>
        <b/>
        <sz val="11"/>
        <color theme="1"/>
        <rFont val="Times New Roman"/>
        <family val="1"/>
      </rPr>
      <t>1800 RPM</t>
    </r>
  </si>
  <si>
    <r>
      <t xml:space="preserve">30.1-40 HP, </t>
    </r>
    <r>
      <rPr>
        <b/>
        <sz val="11"/>
        <color theme="1"/>
        <rFont val="Times New Roman"/>
        <family val="1"/>
      </rPr>
      <t>1200 RPM</t>
    </r>
  </si>
  <si>
    <r>
      <t xml:space="preserve">30.1-40 HP, </t>
    </r>
    <r>
      <rPr>
        <b/>
        <sz val="11"/>
        <color theme="1"/>
        <rFont val="Times New Roman"/>
        <family val="1"/>
      </rPr>
      <t>1800 RPM</t>
    </r>
  </si>
  <si>
    <r>
      <t xml:space="preserve">30.1-40 HP, </t>
    </r>
    <r>
      <rPr>
        <b/>
        <sz val="11"/>
        <color theme="1"/>
        <rFont val="Times New Roman"/>
        <family val="1"/>
      </rPr>
      <t>3600 RPM</t>
    </r>
  </si>
  <si>
    <r>
      <t xml:space="preserve">40.1-50 HP, </t>
    </r>
    <r>
      <rPr>
        <b/>
        <sz val="11"/>
        <color theme="1"/>
        <rFont val="Times New Roman"/>
        <family val="1"/>
      </rPr>
      <t>1800 RPM</t>
    </r>
  </si>
  <si>
    <r>
      <t xml:space="preserve">50.1-60 HP, </t>
    </r>
    <r>
      <rPr>
        <b/>
        <sz val="11"/>
        <color theme="1"/>
        <rFont val="Times New Roman"/>
        <family val="1"/>
      </rPr>
      <t>1800 RPM</t>
    </r>
  </si>
  <si>
    <r>
      <t xml:space="preserve">60.1-75 HP, </t>
    </r>
    <r>
      <rPr>
        <b/>
        <sz val="11"/>
        <color theme="1"/>
        <rFont val="Times New Roman"/>
        <family val="1"/>
      </rPr>
      <t>1800 RPM</t>
    </r>
  </si>
  <si>
    <r>
      <t xml:space="preserve">75.1-100 HP, </t>
    </r>
    <r>
      <rPr>
        <b/>
        <sz val="11"/>
        <color theme="1"/>
        <rFont val="Times New Roman"/>
        <family val="1"/>
      </rPr>
      <t>1200 RPM</t>
    </r>
  </si>
  <si>
    <r>
      <t xml:space="preserve">75.1-100 HP, </t>
    </r>
    <r>
      <rPr>
        <b/>
        <sz val="11"/>
        <color theme="1"/>
        <rFont val="Times New Roman"/>
        <family val="1"/>
      </rPr>
      <t>1800 RPM</t>
    </r>
  </si>
  <si>
    <r>
      <t xml:space="preserve">100.1-125 HP, </t>
    </r>
    <r>
      <rPr>
        <b/>
        <sz val="11"/>
        <color theme="1"/>
        <rFont val="Times New Roman"/>
        <family val="1"/>
      </rPr>
      <t>1800 RPM</t>
    </r>
  </si>
  <si>
    <r>
      <t xml:space="preserve">125.1-150 HP, </t>
    </r>
    <r>
      <rPr>
        <b/>
        <sz val="11"/>
        <color theme="1"/>
        <rFont val="Times New Roman"/>
        <family val="1"/>
      </rPr>
      <t>1800 RPM</t>
    </r>
  </si>
  <si>
    <r>
      <t xml:space="preserve">150.1-175 HP, </t>
    </r>
    <r>
      <rPr>
        <b/>
        <sz val="11"/>
        <color theme="1"/>
        <rFont val="Times New Roman"/>
        <family val="1"/>
      </rPr>
      <t>1800 RPM</t>
    </r>
  </si>
  <si>
    <r>
      <t xml:space="preserve">175.1-200 HP, </t>
    </r>
    <r>
      <rPr>
        <b/>
        <sz val="11"/>
        <color theme="1"/>
        <rFont val="Times New Roman"/>
        <family val="1"/>
      </rPr>
      <t>1800 RPM</t>
    </r>
  </si>
  <si>
    <r>
      <t xml:space="preserve">200.1-250 HP, </t>
    </r>
    <r>
      <rPr>
        <b/>
        <sz val="11"/>
        <color theme="1"/>
        <rFont val="Times New Roman"/>
        <family val="1"/>
      </rPr>
      <t>1800 RPM</t>
    </r>
  </si>
  <si>
    <r>
      <t xml:space="preserve">250.1-300 HP, </t>
    </r>
    <r>
      <rPr>
        <b/>
        <sz val="11"/>
        <color theme="1"/>
        <rFont val="Times New Roman"/>
        <family val="1"/>
      </rPr>
      <t>1800 RPM</t>
    </r>
  </si>
  <si>
    <t>UNIT OF MEASURE</t>
  </si>
  <si>
    <t>ESTIMATED ANNUAL QUANTITY</t>
  </si>
  <si>
    <t>SUBTOTAL FOR GROUP A (Items 1 through 45)</t>
  </si>
  <si>
    <t>SUBTOTAL FOR GROUP B (Items 46 through 67)</t>
  </si>
  <si>
    <t>GROUP A - MOTOR ONLY</t>
  </si>
  <si>
    <t>GROUP B - MOTOR - PUMP COMBO</t>
  </si>
  <si>
    <t>GROUP C - MATERIALS 
AND MACHINE LABOR</t>
  </si>
  <si>
    <t>SUBTOTAL FOR GROUP C (Items 68 through 70)</t>
  </si>
  <si>
    <t xml:space="preserve">GRAND TOTAL - GROUPS A, B AND C
FOR BID AWARD PURPOSES </t>
  </si>
  <si>
    <t>Emergency Hourly Labor Rates 
(when repairs are required in 48 hours or less)</t>
  </si>
  <si>
    <t>Percentage Markup for parts required to complete the Rewind or Repair/Recondition services of Electric Motors or Submersible Pumps 
(% Markup shall not exceed 10%)</t>
  </si>
  <si>
    <t>Hourly Labor Rates (M-F, 7am-5pm)
(Shop, field, and machine shop)</t>
  </si>
  <si>
    <t>PRICING FORM -FIXED DISCOUNT</t>
  </si>
  <si>
    <t>THE FOLLOWING DISCOUNTS ARE OFFERED FOR THE PURCHASE 
OF A NEW ELECTRIC MOTOR PUMP.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</si>
</sst>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Gray"/>
    </fill>
  </fills>
  <borders count="33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wrapText="1"/>
    </xf>
    <xf numFmtId="0" fontId="5" fillId="0" borderId="0" xfId="0" applyFont="1"/>
    <xf numFmtId="0" fontId="2" fillId="0" borderId="9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3" fillId="0" borderId="8" xfId="0" applyFont="1" applyBorder="1" applyAlignment="1">
      <alignment wrapText="1"/>
    </xf>
    <xf numFmtId="0" fontId="1" fillId="2" borderId="19" xfId="0" applyFont="1" applyFill="1" applyBorder="1"/>
    <xf numFmtId="0" fontId="1" fillId="0" borderId="21" xfId="0" applyFont="1" applyFill="1" applyBorder="1" applyAlignment="1">
      <alignment wrapText="1"/>
    </xf>
    <xf numFmtId="164" fontId="1" fillId="0" borderId="21" xfId="0" applyNumberFormat="1" applyFont="1" applyBorder="1"/>
    <xf numFmtId="0" fontId="4" fillId="0" borderId="0" xfId="0" applyFont="1"/>
    <xf numFmtId="0" fontId="1" fillId="0" borderId="2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0" borderId="8" xfId="0" applyFont="1" applyBorder="1"/>
    <xf numFmtId="0" fontId="7" fillId="0" borderId="7" xfId="0" applyFont="1" applyBorder="1" applyAlignment="1">
      <alignment wrapText="1"/>
    </xf>
    <xf numFmtId="0" fontId="7" fillId="0" borderId="8" xfId="0" applyFont="1" applyBorder="1"/>
    <xf numFmtId="0" fontId="7" fillId="0" borderId="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3" fillId="0" borderId="29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" fillId="0" borderId="3" xfId="0" applyNumberFormat="1" applyFont="1" applyBorder="1"/>
    <xf numFmtId="165" fontId="1" fillId="0" borderId="19" xfId="0" applyNumberFormat="1" applyFont="1" applyFill="1" applyBorder="1"/>
    <xf numFmtId="165" fontId="1" fillId="0" borderId="3" xfId="0" applyNumberFormat="1" applyFont="1" applyFill="1" applyBorder="1"/>
    <xf numFmtId="165" fontId="1" fillId="0" borderId="15" xfId="0" applyNumberFormat="1" applyFont="1" applyFill="1" applyBorder="1"/>
    <xf numFmtId="165" fontId="1" fillId="0" borderId="18" xfId="0" applyNumberFormat="1" applyFont="1" applyFill="1" applyBorder="1"/>
    <xf numFmtId="165" fontId="1" fillId="0" borderId="2" xfId="0" applyNumberFormat="1" applyFont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22" xfId="0" applyNumberFormat="1" applyFont="1" applyFill="1" applyBorder="1" applyProtection="1">
      <protection locked="0"/>
    </xf>
    <xf numFmtId="165" fontId="1" fillId="0" borderId="3" xfId="0" applyNumberFormat="1" applyFont="1" applyFill="1" applyBorder="1" applyProtection="1">
      <protection locked="0"/>
    </xf>
    <xf numFmtId="165" fontId="1" fillId="0" borderId="15" xfId="0" applyNumberFormat="1" applyFont="1" applyFill="1" applyBorder="1" applyProtection="1">
      <protection locked="0"/>
    </xf>
    <xf numFmtId="0" fontId="5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zoomScale="130" zoomScaleNormal="130" workbookViewId="0">
      <selection activeCell="B8" sqref="B8"/>
    </sheetView>
  </sheetViews>
  <sheetFormatPr defaultColWidth="8.85546875" defaultRowHeight="15" x14ac:dyDescent="0.25"/>
  <cols>
    <col min="1" max="1" width="9" style="1" customWidth="1"/>
    <col min="2" max="2" width="43.5703125" style="1" customWidth="1"/>
    <col min="3" max="3" width="9.42578125" style="48" customWidth="1"/>
    <col min="4" max="4" width="11.140625" style="48" customWidth="1"/>
    <col min="5" max="5" width="16.5703125" style="1" customWidth="1"/>
    <col min="6" max="6" width="17.85546875" style="1" customWidth="1"/>
    <col min="7" max="16384" width="8.85546875" style="1"/>
  </cols>
  <sheetData>
    <row r="1" spans="1:6" ht="15.75" thickTop="1" x14ac:dyDescent="0.25">
      <c r="A1" s="68" t="s">
        <v>42</v>
      </c>
      <c r="B1" s="69"/>
      <c r="C1" s="69"/>
      <c r="D1" s="69"/>
      <c r="E1" s="69"/>
      <c r="F1" s="70"/>
    </row>
    <row r="2" spans="1:6" x14ac:dyDescent="0.25">
      <c r="A2" s="65" t="s">
        <v>40</v>
      </c>
      <c r="B2" s="66"/>
      <c r="C2" s="66"/>
      <c r="D2" s="66"/>
      <c r="E2" s="66"/>
      <c r="F2" s="67"/>
    </row>
    <row r="3" spans="1:6" x14ac:dyDescent="0.25">
      <c r="A3" s="65" t="s">
        <v>41</v>
      </c>
      <c r="B3" s="66"/>
      <c r="C3" s="66"/>
      <c r="D3" s="66"/>
      <c r="E3" s="66"/>
      <c r="F3" s="67"/>
    </row>
    <row r="4" spans="1:6" ht="15.75" thickBot="1" x14ac:dyDescent="0.3">
      <c r="A4" s="71" t="s">
        <v>39</v>
      </c>
      <c r="B4" s="72"/>
      <c r="C4" s="72"/>
      <c r="D4" s="72"/>
      <c r="E4" s="72"/>
      <c r="F4" s="73"/>
    </row>
    <row r="5" spans="1:6" ht="46.5" customHeight="1" thickTop="1" thickBot="1" x14ac:dyDescent="0.3">
      <c r="A5" s="54" t="s">
        <v>0</v>
      </c>
      <c r="B5" s="55" t="s">
        <v>1</v>
      </c>
      <c r="C5" s="56" t="s">
        <v>107</v>
      </c>
      <c r="D5" s="56" t="s">
        <v>108</v>
      </c>
      <c r="E5" s="56" t="s">
        <v>2</v>
      </c>
      <c r="F5" s="57" t="s">
        <v>3</v>
      </c>
    </row>
    <row r="6" spans="1:6" ht="34.700000000000003" customHeight="1" thickTop="1" thickBot="1" x14ac:dyDescent="0.3">
      <c r="A6" s="29"/>
      <c r="B6" s="53" t="s">
        <v>111</v>
      </c>
      <c r="C6" s="47"/>
      <c r="D6" s="47"/>
      <c r="E6" s="30"/>
      <c r="F6" s="32"/>
    </row>
    <row r="7" spans="1:6" ht="18.600000000000001" customHeight="1" thickTop="1" x14ac:dyDescent="0.25">
      <c r="A7" s="22">
        <v>1</v>
      </c>
      <c r="B7" s="26" t="s">
        <v>43</v>
      </c>
      <c r="C7" s="45"/>
      <c r="D7" s="45"/>
      <c r="E7" s="24"/>
      <c r="F7" s="25"/>
    </row>
    <row r="8" spans="1:6" x14ac:dyDescent="0.25">
      <c r="A8" s="15" t="s">
        <v>7</v>
      </c>
      <c r="B8" s="14" t="s">
        <v>4</v>
      </c>
      <c r="C8" s="43" t="s">
        <v>6</v>
      </c>
      <c r="D8" s="43">
        <v>5</v>
      </c>
      <c r="E8" s="82">
        <v>0</v>
      </c>
      <c r="F8" s="77">
        <f>SUM(D8*E8)</f>
        <v>0</v>
      </c>
    </row>
    <row r="9" spans="1:6" x14ac:dyDescent="0.25">
      <c r="A9" s="15" t="s">
        <v>8</v>
      </c>
      <c r="B9" s="14" t="s">
        <v>5</v>
      </c>
      <c r="C9" s="43" t="s">
        <v>6</v>
      </c>
      <c r="D9" s="43">
        <v>3</v>
      </c>
      <c r="E9" s="82">
        <v>0</v>
      </c>
      <c r="F9" s="77">
        <f>SUM(D9*E9)</f>
        <v>0</v>
      </c>
    </row>
    <row r="10" spans="1:6" x14ac:dyDescent="0.25">
      <c r="A10" s="13">
        <v>2</v>
      </c>
      <c r="B10" s="14" t="s">
        <v>44</v>
      </c>
      <c r="C10" s="42"/>
      <c r="D10" s="42"/>
      <c r="E10" s="83"/>
      <c r="F10" s="42"/>
    </row>
    <row r="11" spans="1:6" x14ac:dyDescent="0.25">
      <c r="A11" s="15" t="s">
        <v>7</v>
      </c>
      <c r="B11" s="14" t="s">
        <v>4</v>
      </c>
      <c r="C11" s="43" t="s">
        <v>6</v>
      </c>
      <c r="D11" s="43">
        <v>5</v>
      </c>
      <c r="E11" s="82">
        <v>0</v>
      </c>
      <c r="F11" s="77">
        <f t="shared" ref="F10:F73" si="0">SUM(D11*E11)</f>
        <v>0</v>
      </c>
    </row>
    <row r="12" spans="1:6" x14ac:dyDescent="0.25">
      <c r="A12" s="15" t="s">
        <v>8</v>
      </c>
      <c r="B12" s="14" t="s">
        <v>5</v>
      </c>
      <c r="C12" s="43" t="s">
        <v>6</v>
      </c>
      <c r="D12" s="43">
        <v>3</v>
      </c>
      <c r="E12" s="82">
        <v>0</v>
      </c>
      <c r="F12" s="77">
        <f t="shared" si="0"/>
        <v>0</v>
      </c>
    </row>
    <row r="13" spans="1:6" x14ac:dyDescent="0.25">
      <c r="A13" s="13">
        <v>3</v>
      </c>
      <c r="B13" s="16" t="s">
        <v>45</v>
      </c>
      <c r="C13" s="42"/>
      <c r="D13" s="42"/>
      <c r="E13" s="83"/>
      <c r="F13" s="42"/>
    </row>
    <row r="14" spans="1:6" x14ac:dyDescent="0.25">
      <c r="A14" s="15" t="s">
        <v>7</v>
      </c>
      <c r="B14" s="14" t="s">
        <v>4</v>
      </c>
      <c r="C14" s="43" t="s">
        <v>6</v>
      </c>
      <c r="D14" s="43">
        <v>15</v>
      </c>
      <c r="E14" s="82">
        <v>0</v>
      </c>
      <c r="F14" s="77">
        <f t="shared" si="0"/>
        <v>0</v>
      </c>
    </row>
    <row r="15" spans="1:6" x14ac:dyDescent="0.25">
      <c r="A15" s="15" t="s">
        <v>8</v>
      </c>
      <c r="B15" s="14" t="s">
        <v>5</v>
      </c>
      <c r="C15" s="43" t="s">
        <v>6</v>
      </c>
      <c r="D15" s="43">
        <v>10</v>
      </c>
      <c r="E15" s="82">
        <v>0</v>
      </c>
      <c r="F15" s="77">
        <f t="shared" si="0"/>
        <v>0</v>
      </c>
    </row>
    <row r="16" spans="1:6" x14ac:dyDescent="0.25">
      <c r="A16" s="13">
        <v>4</v>
      </c>
      <c r="B16" s="16" t="s">
        <v>46</v>
      </c>
      <c r="C16" s="42"/>
      <c r="D16" s="42"/>
      <c r="E16" s="83"/>
      <c r="F16" s="42"/>
    </row>
    <row r="17" spans="1:6" x14ac:dyDescent="0.25">
      <c r="A17" s="15" t="s">
        <v>7</v>
      </c>
      <c r="B17" s="14" t="s">
        <v>4</v>
      </c>
      <c r="C17" s="43" t="s">
        <v>6</v>
      </c>
      <c r="D17" s="43">
        <v>5</v>
      </c>
      <c r="E17" s="82">
        <v>0</v>
      </c>
      <c r="F17" s="77">
        <f t="shared" si="0"/>
        <v>0</v>
      </c>
    </row>
    <row r="18" spans="1:6" x14ac:dyDescent="0.25">
      <c r="A18" s="15" t="s">
        <v>8</v>
      </c>
      <c r="B18" s="14" t="s">
        <v>5</v>
      </c>
      <c r="C18" s="43" t="s">
        <v>6</v>
      </c>
      <c r="D18" s="43">
        <v>3</v>
      </c>
      <c r="E18" s="82">
        <v>0</v>
      </c>
      <c r="F18" s="77">
        <f t="shared" si="0"/>
        <v>0</v>
      </c>
    </row>
    <row r="19" spans="1:6" x14ac:dyDescent="0.25">
      <c r="A19" s="13">
        <v>5</v>
      </c>
      <c r="B19" s="14" t="s">
        <v>47</v>
      </c>
      <c r="C19" s="42"/>
      <c r="D19" s="42"/>
      <c r="E19" s="83"/>
      <c r="F19" s="42"/>
    </row>
    <row r="20" spans="1:6" x14ac:dyDescent="0.25">
      <c r="A20" s="15" t="s">
        <v>7</v>
      </c>
      <c r="B20" s="14" t="s">
        <v>4</v>
      </c>
      <c r="C20" s="43" t="s">
        <v>6</v>
      </c>
      <c r="D20" s="43">
        <v>10</v>
      </c>
      <c r="E20" s="82">
        <v>0</v>
      </c>
      <c r="F20" s="77">
        <f t="shared" si="0"/>
        <v>0</v>
      </c>
    </row>
    <row r="21" spans="1:6" x14ac:dyDescent="0.25">
      <c r="A21" s="15" t="s">
        <v>8</v>
      </c>
      <c r="B21" s="14" t="s">
        <v>5</v>
      </c>
      <c r="C21" s="43" t="s">
        <v>6</v>
      </c>
      <c r="D21" s="43">
        <v>5</v>
      </c>
      <c r="E21" s="82">
        <v>0</v>
      </c>
      <c r="F21" s="77">
        <f t="shared" si="0"/>
        <v>0</v>
      </c>
    </row>
    <row r="22" spans="1:6" x14ac:dyDescent="0.25">
      <c r="A22" s="13">
        <v>6</v>
      </c>
      <c r="B22" s="14" t="s">
        <v>48</v>
      </c>
      <c r="C22" s="42"/>
      <c r="D22" s="42"/>
      <c r="E22" s="83"/>
      <c r="F22" s="42"/>
    </row>
    <row r="23" spans="1:6" x14ac:dyDescent="0.25">
      <c r="A23" s="15" t="s">
        <v>7</v>
      </c>
      <c r="B23" s="14" t="s">
        <v>4</v>
      </c>
      <c r="C23" s="43" t="s">
        <v>6</v>
      </c>
      <c r="D23" s="43">
        <v>5</v>
      </c>
      <c r="E23" s="82">
        <v>0</v>
      </c>
      <c r="F23" s="77">
        <f t="shared" si="0"/>
        <v>0</v>
      </c>
    </row>
    <row r="24" spans="1:6" x14ac:dyDescent="0.25">
      <c r="A24" s="15" t="s">
        <v>8</v>
      </c>
      <c r="B24" s="14" t="s">
        <v>5</v>
      </c>
      <c r="C24" s="43" t="s">
        <v>6</v>
      </c>
      <c r="D24" s="43">
        <v>5</v>
      </c>
      <c r="E24" s="82">
        <v>0</v>
      </c>
      <c r="F24" s="77">
        <f t="shared" si="0"/>
        <v>0</v>
      </c>
    </row>
    <row r="25" spans="1:6" x14ac:dyDescent="0.25">
      <c r="A25" s="13">
        <v>7</v>
      </c>
      <c r="B25" s="14" t="s">
        <v>49</v>
      </c>
      <c r="C25" s="42"/>
      <c r="D25" s="42"/>
      <c r="E25" s="83"/>
      <c r="F25" s="42"/>
    </row>
    <row r="26" spans="1:6" x14ac:dyDescent="0.25">
      <c r="A26" s="15" t="s">
        <v>7</v>
      </c>
      <c r="B26" s="14" t="s">
        <v>4</v>
      </c>
      <c r="C26" s="43" t="s">
        <v>6</v>
      </c>
      <c r="D26" s="43">
        <v>10</v>
      </c>
      <c r="E26" s="82">
        <v>0</v>
      </c>
      <c r="F26" s="77">
        <f t="shared" si="0"/>
        <v>0</v>
      </c>
    </row>
    <row r="27" spans="1:6" x14ac:dyDescent="0.25">
      <c r="A27" s="15" t="s">
        <v>8</v>
      </c>
      <c r="B27" s="14" t="s">
        <v>5</v>
      </c>
      <c r="C27" s="43" t="s">
        <v>6</v>
      </c>
      <c r="D27" s="43">
        <v>10</v>
      </c>
      <c r="E27" s="82">
        <v>0</v>
      </c>
      <c r="F27" s="77">
        <f t="shared" si="0"/>
        <v>0</v>
      </c>
    </row>
    <row r="28" spans="1:6" x14ac:dyDescent="0.25">
      <c r="A28" s="13">
        <v>8</v>
      </c>
      <c r="B28" s="14" t="s">
        <v>50</v>
      </c>
      <c r="C28" s="42"/>
      <c r="D28" s="42"/>
      <c r="E28" s="83"/>
      <c r="F28" s="42"/>
    </row>
    <row r="29" spans="1:6" x14ac:dyDescent="0.25">
      <c r="A29" s="15" t="s">
        <v>7</v>
      </c>
      <c r="B29" s="14" t="s">
        <v>4</v>
      </c>
      <c r="C29" s="43" t="s">
        <v>6</v>
      </c>
      <c r="D29" s="43">
        <v>5</v>
      </c>
      <c r="E29" s="82">
        <v>0</v>
      </c>
      <c r="F29" s="77">
        <f t="shared" si="0"/>
        <v>0</v>
      </c>
    </row>
    <row r="30" spans="1:6" x14ac:dyDescent="0.25">
      <c r="A30" s="15" t="s">
        <v>8</v>
      </c>
      <c r="B30" s="14" t="s">
        <v>5</v>
      </c>
      <c r="C30" s="43" t="s">
        <v>6</v>
      </c>
      <c r="D30" s="43">
        <v>5</v>
      </c>
      <c r="E30" s="82">
        <v>0</v>
      </c>
      <c r="F30" s="77">
        <f t="shared" si="0"/>
        <v>0</v>
      </c>
    </row>
    <row r="31" spans="1:6" x14ac:dyDescent="0.25">
      <c r="A31" s="13">
        <v>9</v>
      </c>
      <c r="B31" s="14" t="s">
        <v>51</v>
      </c>
      <c r="C31" s="42"/>
      <c r="D31" s="42"/>
      <c r="E31" s="83"/>
      <c r="F31" s="42"/>
    </row>
    <row r="32" spans="1:6" x14ac:dyDescent="0.25">
      <c r="A32" s="15" t="s">
        <v>7</v>
      </c>
      <c r="B32" s="14" t="s">
        <v>4</v>
      </c>
      <c r="C32" s="43" t="s">
        <v>6</v>
      </c>
      <c r="D32" s="43">
        <v>5</v>
      </c>
      <c r="E32" s="82">
        <v>0</v>
      </c>
      <c r="F32" s="77">
        <f t="shared" si="0"/>
        <v>0</v>
      </c>
    </row>
    <row r="33" spans="1:6" x14ac:dyDescent="0.25">
      <c r="A33" s="15" t="s">
        <v>8</v>
      </c>
      <c r="B33" s="14" t="s">
        <v>5</v>
      </c>
      <c r="C33" s="43" t="s">
        <v>6</v>
      </c>
      <c r="D33" s="43">
        <v>5</v>
      </c>
      <c r="E33" s="82">
        <v>0</v>
      </c>
      <c r="F33" s="77">
        <f t="shared" si="0"/>
        <v>0</v>
      </c>
    </row>
    <row r="34" spans="1:6" x14ac:dyDescent="0.25">
      <c r="A34" s="13">
        <v>10</v>
      </c>
      <c r="B34" s="14" t="s">
        <v>52</v>
      </c>
      <c r="C34" s="42"/>
      <c r="D34" s="42"/>
      <c r="E34" s="83"/>
      <c r="F34" s="42"/>
    </row>
    <row r="35" spans="1:6" x14ac:dyDescent="0.25">
      <c r="A35" s="15" t="s">
        <v>7</v>
      </c>
      <c r="B35" s="14" t="s">
        <v>4</v>
      </c>
      <c r="C35" s="43" t="s">
        <v>6</v>
      </c>
      <c r="D35" s="43">
        <v>10</v>
      </c>
      <c r="E35" s="82">
        <v>0</v>
      </c>
      <c r="F35" s="77">
        <f t="shared" si="0"/>
        <v>0</v>
      </c>
    </row>
    <row r="36" spans="1:6" x14ac:dyDescent="0.25">
      <c r="A36" s="15" t="s">
        <v>8</v>
      </c>
      <c r="B36" s="14" t="s">
        <v>5</v>
      </c>
      <c r="C36" s="43" t="s">
        <v>6</v>
      </c>
      <c r="D36" s="43">
        <v>10</v>
      </c>
      <c r="E36" s="82">
        <v>0</v>
      </c>
      <c r="F36" s="77">
        <f t="shared" si="0"/>
        <v>0</v>
      </c>
    </row>
    <row r="37" spans="1:6" x14ac:dyDescent="0.25">
      <c r="A37" s="13">
        <v>11</v>
      </c>
      <c r="B37" s="16" t="s">
        <v>53</v>
      </c>
      <c r="C37" s="42"/>
      <c r="D37" s="42"/>
      <c r="E37" s="83"/>
      <c r="F37" s="42"/>
    </row>
    <row r="38" spans="1:6" x14ac:dyDescent="0.25">
      <c r="A38" s="15" t="s">
        <v>7</v>
      </c>
      <c r="B38" s="14" t="s">
        <v>4</v>
      </c>
      <c r="C38" s="43" t="s">
        <v>6</v>
      </c>
      <c r="D38" s="43">
        <v>5</v>
      </c>
      <c r="E38" s="82">
        <v>0</v>
      </c>
      <c r="F38" s="77">
        <f t="shared" si="0"/>
        <v>0</v>
      </c>
    </row>
    <row r="39" spans="1:6" x14ac:dyDescent="0.25">
      <c r="A39" s="15" t="s">
        <v>8</v>
      </c>
      <c r="B39" s="14" t="s">
        <v>5</v>
      </c>
      <c r="C39" s="43" t="s">
        <v>6</v>
      </c>
      <c r="D39" s="43">
        <v>2</v>
      </c>
      <c r="E39" s="82">
        <v>0</v>
      </c>
      <c r="F39" s="77">
        <f t="shared" si="0"/>
        <v>0</v>
      </c>
    </row>
    <row r="40" spans="1:6" ht="16.5" customHeight="1" x14ac:dyDescent="0.25">
      <c r="A40" s="13">
        <v>12</v>
      </c>
      <c r="B40" s="17" t="s">
        <v>54</v>
      </c>
      <c r="C40" s="42"/>
      <c r="D40" s="42"/>
      <c r="E40" s="83"/>
      <c r="F40" s="42"/>
    </row>
    <row r="41" spans="1:6" x14ac:dyDescent="0.25">
      <c r="A41" s="15" t="s">
        <v>7</v>
      </c>
      <c r="B41" s="14" t="s">
        <v>4</v>
      </c>
      <c r="C41" s="43" t="s">
        <v>6</v>
      </c>
      <c r="D41" s="43">
        <v>1</v>
      </c>
      <c r="E41" s="82">
        <v>0</v>
      </c>
      <c r="F41" s="77">
        <f t="shared" si="0"/>
        <v>0</v>
      </c>
    </row>
    <row r="42" spans="1:6" x14ac:dyDescent="0.25">
      <c r="A42" s="15" t="s">
        <v>8</v>
      </c>
      <c r="B42" s="14" t="s">
        <v>5</v>
      </c>
      <c r="C42" s="43" t="s">
        <v>6</v>
      </c>
      <c r="D42" s="43">
        <v>1</v>
      </c>
      <c r="E42" s="82">
        <v>0</v>
      </c>
      <c r="F42" s="77">
        <f t="shared" si="0"/>
        <v>0</v>
      </c>
    </row>
    <row r="43" spans="1:6" x14ac:dyDescent="0.25">
      <c r="A43" s="13">
        <v>13</v>
      </c>
      <c r="B43" s="14" t="s">
        <v>55</v>
      </c>
      <c r="C43" s="42"/>
      <c r="D43" s="42"/>
      <c r="E43" s="83"/>
      <c r="F43" s="42"/>
    </row>
    <row r="44" spans="1:6" x14ac:dyDescent="0.25">
      <c r="A44" s="15" t="s">
        <v>7</v>
      </c>
      <c r="B44" s="14" t="s">
        <v>4</v>
      </c>
      <c r="C44" s="43" t="s">
        <v>6</v>
      </c>
      <c r="D44" s="43">
        <v>2</v>
      </c>
      <c r="E44" s="82">
        <v>0</v>
      </c>
      <c r="F44" s="77">
        <f t="shared" si="0"/>
        <v>0</v>
      </c>
    </row>
    <row r="45" spans="1:6" ht="15.75" thickBot="1" x14ac:dyDescent="0.3">
      <c r="A45" s="18" t="s">
        <v>8</v>
      </c>
      <c r="B45" s="19" t="s">
        <v>5</v>
      </c>
      <c r="C45" s="44" t="s">
        <v>6</v>
      </c>
      <c r="D45" s="44">
        <v>2</v>
      </c>
      <c r="E45" s="82">
        <v>0</v>
      </c>
      <c r="F45" s="77">
        <f t="shared" si="0"/>
        <v>0</v>
      </c>
    </row>
    <row r="46" spans="1:6" ht="15.75" thickTop="1" x14ac:dyDescent="0.25">
      <c r="A46" s="20">
        <v>14</v>
      </c>
      <c r="B46" s="21" t="s">
        <v>56</v>
      </c>
      <c r="C46" s="41"/>
      <c r="D46" s="41"/>
      <c r="E46" s="83"/>
      <c r="F46" s="42"/>
    </row>
    <row r="47" spans="1:6" x14ac:dyDescent="0.25">
      <c r="A47" s="15" t="s">
        <v>7</v>
      </c>
      <c r="B47" s="14" t="s">
        <v>4</v>
      </c>
      <c r="C47" s="43" t="s">
        <v>6</v>
      </c>
      <c r="D47" s="43">
        <v>1</v>
      </c>
      <c r="E47" s="82">
        <v>0</v>
      </c>
      <c r="F47" s="77">
        <f t="shared" si="0"/>
        <v>0</v>
      </c>
    </row>
    <row r="48" spans="1:6" x14ac:dyDescent="0.25">
      <c r="A48" s="15" t="s">
        <v>8</v>
      </c>
      <c r="B48" s="14" t="s">
        <v>5</v>
      </c>
      <c r="C48" s="43" t="s">
        <v>6</v>
      </c>
      <c r="D48" s="43">
        <v>1</v>
      </c>
      <c r="E48" s="82">
        <v>0</v>
      </c>
      <c r="F48" s="77">
        <f t="shared" si="0"/>
        <v>0</v>
      </c>
    </row>
    <row r="49" spans="1:6" x14ac:dyDescent="0.25">
      <c r="A49" s="13">
        <v>15</v>
      </c>
      <c r="B49" s="14" t="s">
        <v>57</v>
      </c>
      <c r="C49" s="42"/>
      <c r="D49" s="42"/>
      <c r="E49" s="83"/>
      <c r="F49" s="42"/>
    </row>
    <row r="50" spans="1:6" x14ac:dyDescent="0.25">
      <c r="A50" s="15" t="s">
        <v>7</v>
      </c>
      <c r="B50" s="14" t="s">
        <v>4</v>
      </c>
      <c r="C50" s="43" t="s">
        <v>6</v>
      </c>
      <c r="D50" s="43">
        <v>3</v>
      </c>
      <c r="E50" s="82">
        <v>0</v>
      </c>
      <c r="F50" s="77">
        <f t="shared" si="0"/>
        <v>0</v>
      </c>
    </row>
    <row r="51" spans="1:6" x14ac:dyDescent="0.25">
      <c r="A51" s="15" t="s">
        <v>8</v>
      </c>
      <c r="B51" s="14" t="s">
        <v>5</v>
      </c>
      <c r="C51" s="43" t="s">
        <v>6</v>
      </c>
      <c r="D51" s="43">
        <v>3</v>
      </c>
      <c r="E51" s="82">
        <v>0</v>
      </c>
      <c r="F51" s="77">
        <f t="shared" si="0"/>
        <v>0</v>
      </c>
    </row>
    <row r="52" spans="1:6" x14ac:dyDescent="0.25">
      <c r="A52" s="13">
        <v>16</v>
      </c>
      <c r="B52" s="14" t="s">
        <v>58</v>
      </c>
      <c r="C52" s="42"/>
      <c r="D52" s="42"/>
      <c r="E52" s="83"/>
      <c r="F52" s="42"/>
    </row>
    <row r="53" spans="1:6" x14ac:dyDescent="0.25">
      <c r="A53" s="15" t="s">
        <v>7</v>
      </c>
      <c r="B53" s="14" t="s">
        <v>4</v>
      </c>
      <c r="C53" s="43" t="s">
        <v>6</v>
      </c>
      <c r="D53" s="43">
        <v>1</v>
      </c>
      <c r="E53" s="82">
        <v>0</v>
      </c>
      <c r="F53" s="77">
        <f t="shared" si="0"/>
        <v>0</v>
      </c>
    </row>
    <row r="54" spans="1:6" x14ac:dyDescent="0.25">
      <c r="A54" s="15" t="s">
        <v>8</v>
      </c>
      <c r="B54" s="14" t="s">
        <v>5</v>
      </c>
      <c r="C54" s="43" t="s">
        <v>6</v>
      </c>
      <c r="D54" s="43">
        <v>1</v>
      </c>
      <c r="E54" s="82">
        <v>0</v>
      </c>
      <c r="F54" s="77">
        <f t="shared" si="0"/>
        <v>0</v>
      </c>
    </row>
    <row r="55" spans="1:6" x14ac:dyDescent="0.25">
      <c r="A55" s="13">
        <v>17</v>
      </c>
      <c r="B55" s="14" t="s">
        <v>59</v>
      </c>
      <c r="C55" s="42"/>
      <c r="D55" s="42"/>
      <c r="E55" s="83"/>
      <c r="F55" s="42"/>
    </row>
    <row r="56" spans="1:6" x14ac:dyDescent="0.25">
      <c r="A56" s="15" t="s">
        <v>7</v>
      </c>
      <c r="B56" s="14" t="s">
        <v>4</v>
      </c>
      <c r="C56" s="43" t="s">
        <v>6</v>
      </c>
      <c r="D56" s="43">
        <v>2</v>
      </c>
      <c r="E56" s="82">
        <v>0</v>
      </c>
      <c r="F56" s="77">
        <f t="shared" si="0"/>
        <v>0</v>
      </c>
    </row>
    <row r="57" spans="1:6" x14ac:dyDescent="0.25">
      <c r="A57" s="15" t="s">
        <v>8</v>
      </c>
      <c r="B57" s="14" t="s">
        <v>5</v>
      </c>
      <c r="C57" s="43" t="s">
        <v>6</v>
      </c>
      <c r="D57" s="43">
        <v>2</v>
      </c>
      <c r="E57" s="82">
        <v>0</v>
      </c>
      <c r="F57" s="77">
        <f t="shared" si="0"/>
        <v>0</v>
      </c>
    </row>
    <row r="58" spans="1:6" x14ac:dyDescent="0.25">
      <c r="A58" s="13">
        <v>18</v>
      </c>
      <c r="B58" s="14" t="s">
        <v>60</v>
      </c>
      <c r="C58" s="42"/>
      <c r="D58" s="42"/>
      <c r="E58" s="83"/>
      <c r="F58" s="42"/>
    </row>
    <row r="59" spans="1:6" x14ac:dyDescent="0.25">
      <c r="A59" s="15" t="s">
        <v>7</v>
      </c>
      <c r="B59" s="14" t="s">
        <v>4</v>
      </c>
      <c r="C59" s="43" t="s">
        <v>6</v>
      </c>
      <c r="D59" s="43">
        <v>2</v>
      </c>
      <c r="E59" s="82">
        <v>0</v>
      </c>
      <c r="F59" s="77">
        <f t="shared" si="0"/>
        <v>0</v>
      </c>
    </row>
    <row r="60" spans="1:6" x14ac:dyDescent="0.25">
      <c r="A60" s="15" t="s">
        <v>8</v>
      </c>
      <c r="B60" s="14" t="s">
        <v>5</v>
      </c>
      <c r="C60" s="43" t="s">
        <v>6</v>
      </c>
      <c r="D60" s="43">
        <v>2</v>
      </c>
      <c r="E60" s="82">
        <v>0</v>
      </c>
      <c r="F60" s="77">
        <f t="shared" si="0"/>
        <v>0</v>
      </c>
    </row>
    <row r="61" spans="1:6" x14ac:dyDescent="0.25">
      <c r="A61" s="13">
        <v>19</v>
      </c>
      <c r="B61" s="14" t="s">
        <v>61</v>
      </c>
      <c r="C61" s="42"/>
      <c r="D61" s="42"/>
      <c r="E61" s="83"/>
      <c r="F61" s="42"/>
    </row>
    <row r="62" spans="1:6" x14ac:dyDescent="0.25">
      <c r="A62" s="15" t="s">
        <v>7</v>
      </c>
      <c r="B62" s="14" t="s">
        <v>4</v>
      </c>
      <c r="C62" s="43" t="s">
        <v>6</v>
      </c>
      <c r="D62" s="43">
        <v>5</v>
      </c>
      <c r="E62" s="82">
        <v>0</v>
      </c>
      <c r="F62" s="77">
        <f t="shared" si="0"/>
        <v>0</v>
      </c>
    </row>
    <row r="63" spans="1:6" x14ac:dyDescent="0.25">
      <c r="A63" s="15" t="s">
        <v>8</v>
      </c>
      <c r="B63" s="14" t="s">
        <v>5</v>
      </c>
      <c r="C63" s="43" t="s">
        <v>6</v>
      </c>
      <c r="D63" s="43">
        <v>5</v>
      </c>
      <c r="E63" s="82">
        <v>0</v>
      </c>
      <c r="F63" s="77">
        <f t="shared" si="0"/>
        <v>0</v>
      </c>
    </row>
    <row r="64" spans="1:6" x14ac:dyDescent="0.25">
      <c r="A64" s="13">
        <v>20</v>
      </c>
      <c r="B64" s="14" t="s">
        <v>62</v>
      </c>
      <c r="C64" s="42"/>
      <c r="D64" s="42"/>
      <c r="E64" s="83"/>
      <c r="F64" s="42"/>
    </row>
    <row r="65" spans="1:6" x14ac:dyDescent="0.25">
      <c r="A65" s="15" t="s">
        <v>7</v>
      </c>
      <c r="B65" s="14" t="s">
        <v>4</v>
      </c>
      <c r="C65" s="43" t="s">
        <v>6</v>
      </c>
      <c r="D65" s="43">
        <v>5</v>
      </c>
      <c r="E65" s="82">
        <v>0</v>
      </c>
      <c r="F65" s="77">
        <f t="shared" si="0"/>
        <v>0</v>
      </c>
    </row>
    <row r="66" spans="1:6" x14ac:dyDescent="0.25">
      <c r="A66" s="15" t="s">
        <v>8</v>
      </c>
      <c r="B66" s="14" t="s">
        <v>5</v>
      </c>
      <c r="C66" s="43" t="s">
        <v>6</v>
      </c>
      <c r="D66" s="43">
        <v>5</v>
      </c>
      <c r="E66" s="82">
        <v>0</v>
      </c>
      <c r="F66" s="77">
        <f t="shared" si="0"/>
        <v>0</v>
      </c>
    </row>
    <row r="67" spans="1:6" x14ac:dyDescent="0.25">
      <c r="A67" s="13">
        <v>21</v>
      </c>
      <c r="B67" s="14" t="s">
        <v>63</v>
      </c>
      <c r="C67" s="42"/>
      <c r="D67" s="42"/>
      <c r="E67" s="83"/>
      <c r="F67" s="42"/>
    </row>
    <row r="68" spans="1:6" x14ac:dyDescent="0.25">
      <c r="A68" s="15" t="s">
        <v>7</v>
      </c>
      <c r="B68" s="14" t="s">
        <v>4</v>
      </c>
      <c r="C68" s="43" t="s">
        <v>6</v>
      </c>
      <c r="D68" s="43">
        <v>5</v>
      </c>
      <c r="E68" s="82">
        <v>0</v>
      </c>
      <c r="F68" s="77">
        <f t="shared" si="0"/>
        <v>0</v>
      </c>
    </row>
    <row r="69" spans="1:6" x14ac:dyDescent="0.25">
      <c r="A69" s="15" t="s">
        <v>8</v>
      </c>
      <c r="B69" s="14" t="s">
        <v>5</v>
      </c>
      <c r="C69" s="43" t="s">
        <v>6</v>
      </c>
      <c r="D69" s="43">
        <v>5</v>
      </c>
      <c r="E69" s="82">
        <v>0</v>
      </c>
      <c r="F69" s="77">
        <f t="shared" si="0"/>
        <v>0</v>
      </c>
    </row>
    <row r="70" spans="1:6" x14ac:dyDescent="0.25">
      <c r="A70" s="13">
        <v>22</v>
      </c>
      <c r="B70" s="14" t="s">
        <v>64</v>
      </c>
      <c r="C70" s="42"/>
      <c r="D70" s="42"/>
      <c r="E70" s="83"/>
      <c r="F70" s="42"/>
    </row>
    <row r="71" spans="1:6" x14ac:dyDescent="0.25">
      <c r="A71" s="15" t="s">
        <v>7</v>
      </c>
      <c r="B71" s="14" t="s">
        <v>4</v>
      </c>
      <c r="C71" s="43" t="s">
        <v>6</v>
      </c>
      <c r="D71" s="43">
        <v>2</v>
      </c>
      <c r="E71" s="82">
        <v>0</v>
      </c>
      <c r="F71" s="77">
        <f t="shared" si="0"/>
        <v>0</v>
      </c>
    </row>
    <row r="72" spans="1:6" x14ac:dyDescent="0.25">
      <c r="A72" s="15" t="s">
        <v>8</v>
      </c>
      <c r="B72" s="14" t="s">
        <v>5</v>
      </c>
      <c r="C72" s="43" t="s">
        <v>6</v>
      </c>
      <c r="D72" s="43">
        <v>2</v>
      </c>
      <c r="E72" s="82">
        <v>0</v>
      </c>
      <c r="F72" s="77">
        <f t="shared" si="0"/>
        <v>0</v>
      </c>
    </row>
    <row r="73" spans="1:6" x14ac:dyDescent="0.25">
      <c r="A73" s="13">
        <v>23</v>
      </c>
      <c r="B73" s="14" t="s">
        <v>65</v>
      </c>
      <c r="C73" s="42"/>
      <c r="D73" s="42"/>
      <c r="E73" s="83"/>
      <c r="F73" s="42"/>
    </row>
    <row r="74" spans="1:6" x14ac:dyDescent="0.25">
      <c r="A74" s="15" t="s">
        <v>7</v>
      </c>
      <c r="B74" s="14" t="s">
        <v>4</v>
      </c>
      <c r="C74" s="43" t="s">
        <v>6</v>
      </c>
      <c r="D74" s="43">
        <v>2</v>
      </c>
      <c r="E74" s="82">
        <v>0</v>
      </c>
      <c r="F74" s="77">
        <f t="shared" ref="F74:F137" si="1">SUM(D74*E74)</f>
        <v>0</v>
      </c>
    </row>
    <row r="75" spans="1:6" x14ac:dyDescent="0.25">
      <c r="A75" s="15" t="s">
        <v>8</v>
      </c>
      <c r="B75" s="14" t="s">
        <v>5</v>
      </c>
      <c r="C75" s="43" t="s">
        <v>6</v>
      </c>
      <c r="D75" s="43">
        <v>2</v>
      </c>
      <c r="E75" s="82">
        <v>0</v>
      </c>
      <c r="F75" s="77">
        <f t="shared" si="1"/>
        <v>0</v>
      </c>
    </row>
    <row r="76" spans="1:6" x14ac:dyDescent="0.25">
      <c r="A76" s="13">
        <v>24</v>
      </c>
      <c r="B76" s="14" t="s">
        <v>66</v>
      </c>
      <c r="C76" s="42"/>
      <c r="D76" s="42"/>
      <c r="E76" s="83"/>
      <c r="F76" s="42"/>
    </row>
    <row r="77" spans="1:6" x14ac:dyDescent="0.25">
      <c r="A77" s="15" t="s">
        <v>7</v>
      </c>
      <c r="B77" s="14" t="s">
        <v>4</v>
      </c>
      <c r="C77" s="43" t="s">
        <v>6</v>
      </c>
      <c r="D77" s="43">
        <v>2</v>
      </c>
      <c r="E77" s="82">
        <v>0</v>
      </c>
      <c r="F77" s="77">
        <f t="shared" si="1"/>
        <v>0</v>
      </c>
    </row>
    <row r="78" spans="1:6" x14ac:dyDescent="0.25">
      <c r="A78" s="15" t="s">
        <v>8</v>
      </c>
      <c r="B78" s="14" t="s">
        <v>5</v>
      </c>
      <c r="C78" s="43" t="s">
        <v>6</v>
      </c>
      <c r="D78" s="43">
        <v>1</v>
      </c>
      <c r="E78" s="82">
        <v>0</v>
      </c>
      <c r="F78" s="77">
        <f t="shared" si="1"/>
        <v>0</v>
      </c>
    </row>
    <row r="79" spans="1:6" x14ac:dyDescent="0.25">
      <c r="A79" s="13">
        <v>25</v>
      </c>
      <c r="B79" s="14" t="s">
        <v>67</v>
      </c>
      <c r="C79" s="42"/>
      <c r="D79" s="42"/>
      <c r="E79" s="83"/>
      <c r="F79" s="42"/>
    </row>
    <row r="80" spans="1:6" x14ac:dyDescent="0.25">
      <c r="A80" s="15" t="s">
        <v>7</v>
      </c>
      <c r="B80" s="14" t="s">
        <v>4</v>
      </c>
      <c r="C80" s="43" t="s">
        <v>6</v>
      </c>
      <c r="D80" s="43">
        <v>2</v>
      </c>
      <c r="E80" s="82">
        <v>0</v>
      </c>
      <c r="F80" s="77">
        <f t="shared" si="1"/>
        <v>0</v>
      </c>
    </row>
    <row r="81" spans="1:6" x14ac:dyDescent="0.25">
      <c r="A81" s="15" t="s">
        <v>8</v>
      </c>
      <c r="B81" s="14" t="s">
        <v>5</v>
      </c>
      <c r="C81" s="43" t="s">
        <v>6</v>
      </c>
      <c r="D81" s="43">
        <v>1</v>
      </c>
      <c r="E81" s="82">
        <v>0</v>
      </c>
      <c r="F81" s="77">
        <f t="shared" si="1"/>
        <v>0</v>
      </c>
    </row>
    <row r="82" spans="1:6" x14ac:dyDescent="0.25">
      <c r="A82" s="13">
        <v>26</v>
      </c>
      <c r="B82" s="14" t="s">
        <v>68</v>
      </c>
      <c r="C82" s="42"/>
      <c r="D82" s="42"/>
      <c r="E82" s="83"/>
      <c r="F82" s="42"/>
    </row>
    <row r="83" spans="1:6" x14ac:dyDescent="0.25">
      <c r="A83" s="15" t="s">
        <v>7</v>
      </c>
      <c r="B83" s="14" t="s">
        <v>4</v>
      </c>
      <c r="C83" s="43" t="s">
        <v>6</v>
      </c>
      <c r="D83" s="43">
        <v>2</v>
      </c>
      <c r="E83" s="82">
        <v>0</v>
      </c>
      <c r="F83" s="77">
        <f t="shared" si="1"/>
        <v>0</v>
      </c>
    </row>
    <row r="84" spans="1:6" x14ac:dyDescent="0.25">
      <c r="A84" s="15" t="s">
        <v>8</v>
      </c>
      <c r="B84" s="14" t="s">
        <v>5</v>
      </c>
      <c r="C84" s="43" t="s">
        <v>6</v>
      </c>
      <c r="D84" s="43">
        <v>1</v>
      </c>
      <c r="E84" s="82">
        <v>0</v>
      </c>
      <c r="F84" s="77">
        <f t="shared" si="1"/>
        <v>0</v>
      </c>
    </row>
    <row r="85" spans="1:6" x14ac:dyDescent="0.25">
      <c r="A85" s="22">
        <v>27</v>
      </c>
      <c r="B85" s="23" t="s">
        <v>69</v>
      </c>
      <c r="C85" s="45"/>
      <c r="D85" s="45"/>
      <c r="E85" s="83"/>
      <c r="F85" s="42"/>
    </row>
    <row r="86" spans="1:6" x14ac:dyDescent="0.25">
      <c r="A86" s="15" t="s">
        <v>7</v>
      </c>
      <c r="B86" s="14" t="s">
        <v>4</v>
      </c>
      <c r="C86" s="43" t="s">
        <v>6</v>
      </c>
      <c r="D86" s="43">
        <v>1</v>
      </c>
      <c r="E86" s="82">
        <v>0</v>
      </c>
      <c r="F86" s="77">
        <f t="shared" si="1"/>
        <v>0</v>
      </c>
    </row>
    <row r="87" spans="1:6" x14ac:dyDescent="0.25">
      <c r="A87" s="15" t="s">
        <v>8</v>
      </c>
      <c r="B87" s="14" t="s">
        <v>5</v>
      </c>
      <c r="C87" s="43" t="s">
        <v>6</v>
      </c>
      <c r="D87" s="43">
        <v>1</v>
      </c>
      <c r="E87" s="82">
        <v>0</v>
      </c>
      <c r="F87" s="77">
        <f t="shared" si="1"/>
        <v>0</v>
      </c>
    </row>
    <row r="88" spans="1:6" x14ac:dyDescent="0.25">
      <c r="A88" s="13">
        <v>28</v>
      </c>
      <c r="B88" s="14" t="s">
        <v>70</v>
      </c>
      <c r="C88" s="42"/>
      <c r="D88" s="42"/>
      <c r="E88" s="83"/>
      <c r="F88" s="42"/>
    </row>
    <row r="89" spans="1:6" x14ac:dyDescent="0.25">
      <c r="A89" s="15" t="s">
        <v>7</v>
      </c>
      <c r="B89" s="14" t="s">
        <v>4</v>
      </c>
      <c r="C89" s="43" t="s">
        <v>6</v>
      </c>
      <c r="D89" s="43">
        <v>1</v>
      </c>
      <c r="E89" s="82">
        <v>0</v>
      </c>
      <c r="F89" s="77">
        <f t="shared" si="1"/>
        <v>0</v>
      </c>
    </row>
    <row r="90" spans="1:6" x14ac:dyDescent="0.25">
      <c r="A90" s="15" t="s">
        <v>8</v>
      </c>
      <c r="B90" s="14" t="s">
        <v>5</v>
      </c>
      <c r="C90" s="43" t="s">
        <v>6</v>
      </c>
      <c r="D90" s="43">
        <v>1</v>
      </c>
      <c r="E90" s="82">
        <v>0</v>
      </c>
      <c r="F90" s="77">
        <f t="shared" si="1"/>
        <v>0</v>
      </c>
    </row>
    <row r="91" spans="1:6" x14ac:dyDescent="0.25">
      <c r="A91" s="13">
        <v>29</v>
      </c>
      <c r="B91" s="16" t="s">
        <v>71</v>
      </c>
      <c r="C91" s="42"/>
      <c r="D91" s="42"/>
      <c r="E91" s="83"/>
      <c r="F91" s="42"/>
    </row>
    <row r="92" spans="1:6" x14ac:dyDescent="0.25">
      <c r="A92" s="15" t="s">
        <v>7</v>
      </c>
      <c r="B92" s="14" t="s">
        <v>4</v>
      </c>
      <c r="C92" s="43" t="s">
        <v>6</v>
      </c>
      <c r="D92" s="43">
        <v>1</v>
      </c>
      <c r="E92" s="82">
        <v>0</v>
      </c>
      <c r="F92" s="77">
        <f t="shared" si="1"/>
        <v>0</v>
      </c>
    </row>
    <row r="93" spans="1:6" x14ac:dyDescent="0.25">
      <c r="A93" s="15" t="s">
        <v>8</v>
      </c>
      <c r="B93" s="14" t="s">
        <v>5</v>
      </c>
      <c r="C93" s="43" t="s">
        <v>6</v>
      </c>
      <c r="D93" s="43">
        <v>1</v>
      </c>
      <c r="E93" s="82">
        <v>0</v>
      </c>
      <c r="F93" s="77">
        <f t="shared" si="1"/>
        <v>0</v>
      </c>
    </row>
    <row r="94" spans="1:6" x14ac:dyDescent="0.25">
      <c r="A94" s="13">
        <v>30</v>
      </c>
      <c r="B94" s="16" t="s">
        <v>72</v>
      </c>
      <c r="C94" s="42"/>
      <c r="D94" s="42"/>
      <c r="E94" s="83"/>
      <c r="F94" s="42"/>
    </row>
    <row r="95" spans="1:6" x14ac:dyDescent="0.25">
      <c r="A95" s="15" t="s">
        <v>7</v>
      </c>
      <c r="B95" s="14" t="s">
        <v>4</v>
      </c>
      <c r="C95" s="43" t="s">
        <v>6</v>
      </c>
      <c r="D95" s="43">
        <v>1</v>
      </c>
      <c r="E95" s="82">
        <v>0</v>
      </c>
      <c r="F95" s="77">
        <f t="shared" si="1"/>
        <v>0</v>
      </c>
    </row>
    <row r="96" spans="1:6" x14ac:dyDescent="0.25">
      <c r="A96" s="15" t="s">
        <v>8</v>
      </c>
      <c r="B96" s="14" t="s">
        <v>5</v>
      </c>
      <c r="C96" s="43" t="s">
        <v>6</v>
      </c>
      <c r="D96" s="43">
        <v>1</v>
      </c>
      <c r="E96" s="82">
        <v>0</v>
      </c>
      <c r="F96" s="77">
        <f t="shared" si="1"/>
        <v>0</v>
      </c>
    </row>
    <row r="97" spans="1:6" x14ac:dyDescent="0.25">
      <c r="A97" s="13">
        <v>31</v>
      </c>
      <c r="B97" s="14" t="s">
        <v>73</v>
      </c>
      <c r="C97" s="42"/>
      <c r="D97" s="42"/>
      <c r="E97" s="83"/>
      <c r="F97" s="42"/>
    </row>
    <row r="98" spans="1:6" x14ac:dyDescent="0.25">
      <c r="A98" s="15" t="s">
        <v>7</v>
      </c>
      <c r="B98" s="14" t="s">
        <v>4</v>
      </c>
      <c r="C98" s="43" t="s">
        <v>6</v>
      </c>
      <c r="D98" s="43">
        <v>1</v>
      </c>
      <c r="E98" s="82">
        <v>0</v>
      </c>
      <c r="F98" s="77">
        <f t="shared" si="1"/>
        <v>0</v>
      </c>
    </row>
    <row r="99" spans="1:6" x14ac:dyDescent="0.25">
      <c r="A99" s="15" t="s">
        <v>8</v>
      </c>
      <c r="B99" s="14" t="s">
        <v>5</v>
      </c>
      <c r="C99" s="43" t="s">
        <v>6</v>
      </c>
      <c r="D99" s="43">
        <v>1</v>
      </c>
      <c r="E99" s="82">
        <v>0</v>
      </c>
      <c r="F99" s="77">
        <f t="shared" si="1"/>
        <v>0</v>
      </c>
    </row>
    <row r="100" spans="1:6" x14ac:dyDescent="0.25">
      <c r="A100" s="13">
        <v>32</v>
      </c>
      <c r="B100" s="14" t="s">
        <v>74</v>
      </c>
      <c r="C100" s="42"/>
      <c r="D100" s="42"/>
      <c r="E100" s="83"/>
      <c r="F100" s="42"/>
    </row>
    <row r="101" spans="1:6" x14ac:dyDescent="0.25">
      <c r="A101" s="15" t="s">
        <v>7</v>
      </c>
      <c r="B101" s="14" t="s">
        <v>4</v>
      </c>
      <c r="C101" s="43" t="s">
        <v>6</v>
      </c>
      <c r="D101" s="43">
        <v>2</v>
      </c>
      <c r="E101" s="82">
        <v>0</v>
      </c>
      <c r="F101" s="77">
        <f t="shared" si="1"/>
        <v>0</v>
      </c>
    </row>
    <row r="102" spans="1:6" x14ac:dyDescent="0.25">
      <c r="A102" s="15" t="s">
        <v>8</v>
      </c>
      <c r="B102" s="14" t="s">
        <v>5</v>
      </c>
      <c r="C102" s="43" t="s">
        <v>6</v>
      </c>
      <c r="D102" s="43">
        <v>1</v>
      </c>
      <c r="E102" s="82">
        <v>0</v>
      </c>
      <c r="F102" s="77">
        <f t="shared" si="1"/>
        <v>0</v>
      </c>
    </row>
    <row r="103" spans="1:6" x14ac:dyDescent="0.25">
      <c r="A103" s="13">
        <v>33</v>
      </c>
      <c r="B103" s="14" t="s">
        <v>75</v>
      </c>
      <c r="C103" s="42"/>
      <c r="D103" s="42"/>
      <c r="E103" s="83"/>
      <c r="F103" s="42"/>
    </row>
    <row r="104" spans="1:6" x14ac:dyDescent="0.25">
      <c r="A104" s="15" t="s">
        <v>7</v>
      </c>
      <c r="B104" s="14" t="s">
        <v>4</v>
      </c>
      <c r="C104" s="43" t="s">
        <v>6</v>
      </c>
      <c r="D104" s="43">
        <v>2</v>
      </c>
      <c r="E104" s="82">
        <v>0</v>
      </c>
      <c r="F104" s="77">
        <f t="shared" si="1"/>
        <v>0</v>
      </c>
    </row>
    <row r="105" spans="1:6" x14ac:dyDescent="0.25">
      <c r="A105" s="15" t="s">
        <v>8</v>
      </c>
      <c r="B105" s="14" t="s">
        <v>5</v>
      </c>
      <c r="C105" s="43" t="s">
        <v>6</v>
      </c>
      <c r="D105" s="43">
        <v>2</v>
      </c>
      <c r="E105" s="82">
        <v>0</v>
      </c>
      <c r="F105" s="77">
        <f t="shared" si="1"/>
        <v>0</v>
      </c>
    </row>
    <row r="106" spans="1:6" x14ac:dyDescent="0.25">
      <c r="A106" s="13">
        <v>34</v>
      </c>
      <c r="B106" s="14" t="s">
        <v>76</v>
      </c>
      <c r="C106" s="42"/>
      <c r="D106" s="42"/>
      <c r="E106" s="83"/>
      <c r="F106" s="42"/>
    </row>
    <row r="107" spans="1:6" x14ac:dyDescent="0.25">
      <c r="A107" s="15" t="s">
        <v>7</v>
      </c>
      <c r="B107" s="14" t="s">
        <v>4</v>
      </c>
      <c r="C107" s="43" t="s">
        <v>6</v>
      </c>
      <c r="D107" s="43">
        <v>1</v>
      </c>
      <c r="E107" s="82">
        <v>0</v>
      </c>
      <c r="F107" s="77">
        <f t="shared" si="1"/>
        <v>0</v>
      </c>
    </row>
    <row r="108" spans="1:6" x14ac:dyDescent="0.25">
      <c r="A108" s="15" t="s">
        <v>8</v>
      </c>
      <c r="B108" s="14" t="s">
        <v>5</v>
      </c>
      <c r="C108" s="43" t="s">
        <v>6</v>
      </c>
      <c r="D108" s="43">
        <v>1</v>
      </c>
      <c r="E108" s="82">
        <v>0</v>
      </c>
      <c r="F108" s="77">
        <f t="shared" si="1"/>
        <v>0</v>
      </c>
    </row>
    <row r="109" spans="1:6" x14ac:dyDescent="0.25">
      <c r="A109" s="13">
        <v>35</v>
      </c>
      <c r="B109" s="14" t="s">
        <v>77</v>
      </c>
      <c r="C109" s="42"/>
      <c r="D109" s="42"/>
      <c r="E109" s="83"/>
      <c r="F109" s="42"/>
    </row>
    <row r="110" spans="1:6" x14ac:dyDescent="0.25">
      <c r="A110" s="15" t="s">
        <v>7</v>
      </c>
      <c r="B110" s="14" t="s">
        <v>4</v>
      </c>
      <c r="C110" s="43" t="s">
        <v>6</v>
      </c>
      <c r="D110" s="43">
        <v>1</v>
      </c>
      <c r="E110" s="82">
        <v>0</v>
      </c>
      <c r="F110" s="77">
        <f t="shared" si="1"/>
        <v>0</v>
      </c>
    </row>
    <row r="111" spans="1:6" x14ac:dyDescent="0.25">
      <c r="A111" s="15" t="s">
        <v>8</v>
      </c>
      <c r="B111" s="14" t="s">
        <v>5</v>
      </c>
      <c r="C111" s="43" t="s">
        <v>6</v>
      </c>
      <c r="D111" s="43">
        <v>1</v>
      </c>
      <c r="E111" s="82">
        <v>0</v>
      </c>
      <c r="F111" s="77">
        <f t="shared" si="1"/>
        <v>0</v>
      </c>
    </row>
    <row r="112" spans="1:6" x14ac:dyDescent="0.25">
      <c r="A112" s="13">
        <v>36</v>
      </c>
      <c r="B112" s="16" t="s">
        <v>78</v>
      </c>
      <c r="C112" s="42"/>
      <c r="D112" s="42"/>
      <c r="E112" s="83"/>
      <c r="F112" s="42"/>
    </row>
    <row r="113" spans="1:6" x14ac:dyDescent="0.25">
      <c r="A113" s="15" t="s">
        <v>7</v>
      </c>
      <c r="B113" s="14" t="s">
        <v>4</v>
      </c>
      <c r="C113" s="43" t="s">
        <v>6</v>
      </c>
      <c r="D113" s="43">
        <v>1</v>
      </c>
      <c r="E113" s="82">
        <v>0</v>
      </c>
      <c r="F113" s="77">
        <f t="shared" si="1"/>
        <v>0</v>
      </c>
    </row>
    <row r="114" spans="1:6" x14ac:dyDescent="0.25">
      <c r="A114" s="15" t="s">
        <v>8</v>
      </c>
      <c r="B114" s="14" t="s">
        <v>5</v>
      </c>
      <c r="C114" s="43" t="s">
        <v>6</v>
      </c>
      <c r="D114" s="43">
        <v>1</v>
      </c>
      <c r="E114" s="82">
        <v>0</v>
      </c>
      <c r="F114" s="77">
        <f t="shared" si="1"/>
        <v>0</v>
      </c>
    </row>
    <row r="115" spans="1:6" x14ac:dyDescent="0.25">
      <c r="A115" s="13">
        <v>37</v>
      </c>
      <c r="B115" s="16" t="s">
        <v>79</v>
      </c>
      <c r="C115" s="42"/>
      <c r="D115" s="42"/>
      <c r="E115" s="83"/>
      <c r="F115" s="42"/>
    </row>
    <row r="116" spans="1:6" x14ac:dyDescent="0.25">
      <c r="A116" s="15" t="s">
        <v>7</v>
      </c>
      <c r="B116" s="14" t="s">
        <v>4</v>
      </c>
      <c r="C116" s="43" t="s">
        <v>6</v>
      </c>
      <c r="D116" s="43">
        <v>3</v>
      </c>
      <c r="E116" s="82">
        <v>0</v>
      </c>
      <c r="F116" s="77">
        <f t="shared" si="1"/>
        <v>0</v>
      </c>
    </row>
    <row r="117" spans="1:6" x14ac:dyDescent="0.25">
      <c r="A117" s="15" t="s">
        <v>8</v>
      </c>
      <c r="B117" s="14" t="s">
        <v>5</v>
      </c>
      <c r="C117" s="43" t="s">
        <v>6</v>
      </c>
      <c r="D117" s="43">
        <v>3</v>
      </c>
      <c r="E117" s="82">
        <v>0</v>
      </c>
      <c r="F117" s="77">
        <f t="shared" si="1"/>
        <v>0</v>
      </c>
    </row>
    <row r="118" spans="1:6" x14ac:dyDescent="0.25">
      <c r="A118" s="13">
        <v>38</v>
      </c>
      <c r="B118" s="16" t="s">
        <v>80</v>
      </c>
      <c r="C118" s="42"/>
      <c r="D118" s="42"/>
      <c r="E118" s="83"/>
      <c r="F118" s="42"/>
    </row>
    <row r="119" spans="1:6" x14ac:dyDescent="0.25">
      <c r="A119" s="15" t="s">
        <v>7</v>
      </c>
      <c r="B119" s="14" t="s">
        <v>4</v>
      </c>
      <c r="C119" s="43" t="s">
        <v>6</v>
      </c>
      <c r="D119" s="43">
        <v>2</v>
      </c>
      <c r="E119" s="82">
        <v>0</v>
      </c>
      <c r="F119" s="77">
        <f t="shared" si="1"/>
        <v>0</v>
      </c>
    </row>
    <row r="120" spans="1:6" x14ac:dyDescent="0.25">
      <c r="A120" s="15" t="s">
        <v>8</v>
      </c>
      <c r="B120" s="14" t="s">
        <v>5</v>
      </c>
      <c r="C120" s="43" t="s">
        <v>6</v>
      </c>
      <c r="D120" s="43">
        <v>2</v>
      </c>
      <c r="E120" s="82">
        <v>0</v>
      </c>
      <c r="F120" s="77">
        <f t="shared" si="1"/>
        <v>0</v>
      </c>
    </row>
    <row r="121" spans="1:6" x14ac:dyDescent="0.25">
      <c r="A121" s="13">
        <v>39</v>
      </c>
      <c r="B121" s="16" t="s">
        <v>81</v>
      </c>
      <c r="C121" s="42"/>
      <c r="D121" s="42"/>
      <c r="E121" s="83"/>
      <c r="F121" s="42"/>
    </row>
    <row r="122" spans="1:6" x14ac:dyDescent="0.25">
      <c r="A122" s="15" t="s">
        <v>7</v>
      </c>
      <c r="B122" s="14" t="s">
        <v>4</v>
      </c>
      <c r="C122" s="43" t="s">
        <v>6</v>
      </c>
      <c r="D122" s="43">
        <v>2</v>
      </c>
      <c r="E122" s="82">
        <v>0</v>
      </c>
      <c r="F122" s="77">
        <f t="shared" si="1"/>
        <v>0</v>
      </c>
    </row>
    <row r="123" spans="1:6" ht="15.75" thickBot="1" x14ac:dyDescent="0.3">
      <c r="A123" s="18" t="s">
        <v>8</v>
      </c>
      <c r="B123" s="19" t="s">
        <v>5</v>
      </c>
      <c r="C123" s="44" t="s">
        <v>6</v>
      </c>
      <c r="D123" s="44">
        <v>2</v>
      </c>
      <c r="E123" s="82">
        <v>0</v>
      </c>
      <c r="F123" s="77">
        <f t="shared" si="1"/>
        <v>0</v>
      </c>
    </row>
    <row r="124" spans="1:6" ht="15.75" thickTop="1" x14ac:dyDescent="0.25">
      <c r="A124" s="20">
        <v>40</v>
      </c>
      <c r="B124" s="21" t="s">
        <v>82</v>
      </c>
      <c r="C124" s="41"/>
      <c r="D124" s="41"/>
      <c r="E124" s="83"/>
      <c r="F124" s="42"/>
    </row>
    <row r="125" spans="1:6" x14ac:dyDescent="0.25">
      <c r="A125" s="15" t="s">
        <v>7</v>
      </c>
      <c r="B125" s="14" t="s">
        <v>4</v>
      </c>
      <c r="C125" s="43" t="s">
        <v>6</v>
      </c>
      <c r="D125" s="43">
        <v>5</v>
      </c>
      <c r="E125" s="82">
        <v>0</v>
      </c>
      <c r="F125" s="77">
        <f t="shared" si="1"/>
        <v>0</v>
      </c>
    </row>
    <row r="126" spans="1:6" x14ac:dyDescent="0.25">
      <c r="A126" s="15" t="s">
        <v>8</v>
      </c>
      <c r="B126" s="14" t="s">
        <v>5</v>
      </c>
      <c r="C126" s="43" t="s">
        <v>6</v>
      </c>
      <c r="D126" s="43">
        <v>5</v>
      </c>
      <c r="E126" s="82">
        <v>0</v>
      </c>
      <c r="F126" s="77">
        <f t="shared" si="1"/>
        <v>0</v>
      </c>
    </row>
    <row r="127" spans="1:6" x14ac:dyDescent="0.25">
      <c r="A127" s="13">
        <v>41</v>
      </c>
      <c r="B127" s="14" t="s">
        <v>83</v>
      </c>
      <c r="C127" s="42"/>
      <c r="D127" s="42"/>
      <c r="E127" s="83"/>
      <c r="F127" s="42"/>
    </row>
    <row r="128" spans="1:6" x14ac:dyDescent="0.25">
      <c r="A128" s="15" t="s">
        <v>7</v>
      </c>
      <c r="B128" s="14" t="s">
        <v>4</v>
      </c>
      <c r="C128" s="43" t="s">
        <v>6</v>
      </c>
      <c r="D128" s="43">
        <v>1</v>
      </c>
      <c r="E128" s="82">
        <v>0</v>
      </c>
      <c r="F128" s="77">
        <f t="shared" si="1"/>
        <v>0</v>
      </c>
    </row>
    <row r="129" spans="1:6" x14ac:dyDescent="0.25">
      <c r="A129" s="15" t="s">
        <v>8</v>
      </c>
      <c r="B129" s="14" t="s">
        <v>5</v>
      </c>
      <c r="C129" s="43" t="s">
        <v>6</v>
      </c>
      <c r="D129" s="43">
        <v>1</v>
      </c>
      <c r="E129" s="82">
        <v>0</v>
      </c>
      <c r="F129" s="77">
        <f t="shared" si="1"/>
        <v>0</v>
      </c>
    </row>
    <row r="130" spans="1:6" x14ac:dyDescent="0.25">
      <c r="A130" s="13">
        <v>42</v>
      </c>
      <c r="B130" s="14" t="s">
        <v>84</v>
      </c>
      <c r="C130" s="42"/>
      <c r="D130" s="42"/>
      <c r="E130" s="83"/>
      <c r="F130" s="42"/>
    </row>
    <row r="131" spans="1:6" x14ac:dyDescent="0.25">
      <c r="A131" s="15" t="s">
        <v>7</v>
      </c>
      <c r="B131" s="14" t="s">
        <v>4</v>
      </c>
      <c r="C131" s="43" t="s">
        <v>6</v>
      </c>
      <c r="D131" s="43">
        <v>1</v>
      </c>
      <c r="E131" s="82">
        <v>0</v>
      </c>
      <c r="F131" s="77">
        <f t="shared" si="1"/>
        <v>0</v>
      </c>
    </row>
    <row r="132" spans="1:6" x14ac:dyDescent="0.25">
      <c r="A132" s="15" t="s">
        <v>8</v>
      </c>
      <c r="B132" s="14" t="s">
        <v>5</v>
      </c>
      <c r="C132" s="43" t="s">
        <v>6</v>
      </c>
      <c r="D132" s="43">
        <v>1</v>
      </c>
      <c r="E132" s="82">
        <v>0</v>
      </c>
      <c r="F132" s="77">
        <f t="shared" si="1"/>
        <v>0</v>
      </c>
    </row>
    <row r="133" spans="1:6" x14ac:dyDescent="0.25">
      <c r="A133" s="13">
        <v>43</v>
      </c>
      <c r="B133" s="16" t="s">
        <v>85</v>
      </c>
      <c r="C133" s="42"/>
      <c r="D133" s="42"/>
      <c r="E133" s="83"/>
      <c r="F133" s="42"/>
    </row>
    <row r="134" spans="1:6" x14ac:dyDescent="0.25">
      <c r="A134" s="15" t="s">
        <v>7</v>
      </c>
      <c r="B134" s="14" t="s">
        <v>4</v>
      </c>
      <c r="C134" s="43" t="s">
        <v>6</v>
      </c>
      <c r="D134" s="43">
        <v>2</v>
      </c>
      <c r="E134" s="82">
        <v>0</v>
      </c>
      <c r="F134" s="77">
        <f t="shared" si="1"/>
        <v>0</v>
      </c>
    </row>
    <row r="135" spans="1:6" x14ac:dyDescent="0.25">
      <c r="A135" s="15" t="s">
        <v>8</v>
      </c>
      <c r="B135" s="14" t="s">
        <v>5</v>
      </c>
      <c r="C135" s="43" t="s">
        <v>6</v>
      </c>
      <c r="D135" s="43">
        <v>2</v>
      </c>
      <c r="E135" s="82">
        <v>0</v>
      </c>
      <c r="F135" s="77">
        <f t="shared" si="1"/>
        <v>0</v>
      </c>
    </row>
    <row r="136" spans="1:6" x14ac:dyDescent="0.25">
      <c r="A136" s="13">
        <v>44</v>
      </c>
      <c r="B136" s="14" t="s">
        <v>86</v>
      </c>
      <c r="C136" s="42"/>
      <c r="D136" s="42"/>
      <c r="E136" s="83"/>
      <c r="F136" s="42"/>
    </row>
    <row r="137" spans="1:6" x14ac:dyDescent="0.25">
      <c r="A137" s="15" t="s">
        <v>7</v>
      </c>
      <c r="B137" s="14" t="s">
        <v>4</v>
      </c>
      <c r="C137" s="43" t="s">
        <v>6</v>
      </c>
      <c r="D137" s="43">
        <v>1</v>
      </c>
      <c r="E137" s="82">
        <v>0</v>
      </c>
      <c r="F137" s="77">
        <f t="shared" si="1"/>
        <v>0</v>
      </c>
    </row>
    <row r="138" spans="1:6" x14ac:dyDescent="0.25">
      <c r="A138" s="15" t="s">
        <v>8</v>
      </c>
      <c r="B138" s="14" t="s">
        <v>5</v>
      </c>
      <c r="C138" s="43" t="s">
        <v>6</v>
      </c>
      <c r="D138" s="43">
        <v>1</v>
      </c>
      <c r="E138" s="82">
        <v>0</v>
      </c>
      <c r="F138" s="77">
        <f t="shared" ref="F138:F141" si="2">SUM(D138*E138)</f>
        <v>0</v>
      </c>
    </row>
    <row r="139" spans="1:6" x14ac:dyDescent="0.25">
      <c r="A139" s="13">
        <v>45</v>
      </c>
      <c r="B139" s="16" t="s">
        <v>87</v>
      </c>
      <c r="C139" s="42"/>
      <c r="D139" s="42"/>
      <c r="E139" s="83"/>
      <c r="F139" s="42"/>
    </row>
    <row r="140" spans="1:6" x14ac:dyDescent="0.25">
      <c r="A140" s="15" t="s">
        <v>7</v>
      </c>
      <c r="B140" s="14" t="s">
        <v>4</v>
      </c>
      <c r="C140" s="43" t="s">
        <v>6</v>
      </c>
      <c r="D140" s="43">
        <v>2</v>
      </c>
      <c r="E140" s="82">
        <v>0</v>
      </c>
      <c r="F140" s="77">
        <f t="shared" si="2"/>
        <v>0</v>
      </c>
    </row>
    <row r="141" spans="1:6" ht="18.600000000000001" customHeight="1" thickBot="1" x14ac:dyDescent="0.3">
      <c r="A141" s="27" t="s">
        <v>8</v>
      </c>
      <c r="B141" s="28" t="s">
        <v>5</v>
      </c>
      <c r="C141" s="46" t="s">
        <v>6</v>
      </c>
      <c r="D141" s="46">
        <v>2</v>
      </c>
      <c r="E141" s="82">
        <v>0</v>
      </c>
      <c r="F141" s="77">
        <f t="shared" si="2"/>
        <v>0</v>
      </c>
    </row>
    <row r="142" spans="1:6" ht="21" customHeight="1" thickTop="1" thickBot="1" x14ac:dyDescent="0.3">
      <c r="A142" s="29"/>
      <c r="B142" s="58" t="s">
        <v>109</v>
      </c>
      <c r="C142" s="59"/>
      <c r="D142" s="60"/>
      <c r="E142" s="30"/>
      <c r="F142" s="78">
        <f>SUM(F8:F141)</f>
        <v>0</v>
      </c>
    </row>
    <row r="143" spans="1:6" ht="19.7" customHeight="1" thickTop="1" thickBot="1" x14ac:dyDescent="0.3">
      <c r="A143" s="29"/>
      <c r="B143" s="53" t="s">
        <v>112</v>
      </c>
      <c r="C143" s="47"/>
      <c r="D143" s="47"/>
      <c r="E143" s="30"/>
      <c r="F143" s="32"/>
    </row>
    <row r="144" spans="1:6" ht="15.75" thickTop="1" x14ac:dyDescent="0.25">
      <c r="A144" s="22">
        <v>46</v>
      </c>
      <c r="B144" s="26" t="s">
        <v>44</v>
      </c>
      <c r="C144" s="45"/>
      <c r="D144" s="45"/>
      <c r="E144" s="24"/>
      <c r="F144" s="25"/>
    </row>
    <row r="145" spans="1:6" x14ac:dyDescent="0.25">
      <c r="A145" s="15" t="s">
        <v>7</v>
      </c>
      <c r="B145" s="14" t="s">
        <v>5</v>
      </c>
      <c r="C145" s="43" t="s">
        <v>6</v>
      </c>
      <c r="D145" s="43">
        <v>1</v>
      </c>
      <c r="E145" s="84">
        <v>0</v>
      </c>
      <c r="F145" s="77">
        <f>SUM(D145*E145)</f>
        <v>0</v>
      </c>
    </row>
    <row r="146" spans="1:6" x14ac:dyDescent="0.25">
      <c r="A146" s="13">
        <v>47</v>
      </c>
      <c r="B146" s="14" t="s">
        <v>45</v>
      </c>
      <c r="C146" s="42"/>
      <c r="D146" s="42"/>
      <c r="E146" s="83"/>
      <c r="F146" s="42"/>
    </row>
    <row r="147" spans="1:6" x14ac:dyDescent="0.25">
      <c r="A147" s="15" t="s">
        <v>7</v>
      </c>
      <c r="B147" s="14" t="s">
        <v>5</v>
      </c>
      <c r="C147" s="43" t="s">
        <v>6</v>
      </c>
      <c r="D147" s="43">
        <v>10</v>
      </c>
      <c r="E147" s="84">
        <v>0</v>
      </c>
      <c r="F147" s="77">
        <f t="shared" ref="F146:F187" si="3">SUM(D147*E147)</f>
        <v>0</v>
      </c>
    </row>
    <row r="148" spans="1:6" x14ac:dyDescent="0.25">
      <c r="A148" s="13">
        <v>48</v>
      </c>
      <c r="B148" s="14" t="s">
        <v>47</v>
      </c>
      <c r="C148" s="42"/>
      <c r="D148" s="42"/>
      <c r="E148" s="83"/>
      <c r="F148" s="42"/>
    </row>
    <row r="149" spans="1:6" x14ac:dyDescent="0.25">
      <c r="A149" s="15" t="s">
        <v>7</v>
      </c>
      <c r="B149" s="14" t="s">
        <v>5</v>
      </c>
      <c r="C149" s="43" t="s">
        <v>6</v>
      </c>
      <c r="D149" s="43">
        <v>5</v>
      </c>
      <c r="E149" s="84">
        <v>0</v>
      </c>
      <c r="F149" s="77">
        <f t="shared" si="3"/>
        <v>0</v>
      </c>
    </row>
    <row r="150" spans="1:6" x14ac:dyDescent="0.25">
      <c r="A150" s="13">
        <v>49</v>
      </c>
      <c r="B150" s="14" t="s">
        <v>88</v>
      </c>
      <c r="C150" s="42"/>
      <c r="D150" s="42"/>
      <c r="E150" s="83"/>
      <c r="F150" s="42"/>
    </row>
    <row r="151" spans="1:6" x14ac:dyDescent="0.25">
      <c r="A151" s="15" t="s">
        <v>7</v>
      </c>
      <c r="B151" s="14" t="s">
        <v>5</v>
      </c>
      <c r="C151" s="43" t="s">
        <v>6</v>
      </c>
      <c r="D151" s="43">
        <v>5</v>
      </c>
      <c r="E151" s="84">
        <v>0</v>
      </c>
      <c r="F151" s="77">
        <f t="shared" si="3"/>
        <v>0</v>
      </c>
    </row>
    <row r="152" spans="1:6" x14ac:dyDescent="0.25">
      <c r="A152" s="13">
        <v>50</v>
      </c>
      <c r="B152" s="14" t="s">
        <v>89</v>
      </c>
      <c r="C152" s="42"/>
      <c r="D152" s="42"/>
      <c r="E152" s="83"/>
      <c r="F152" s="42"/>
    </row>
    <row r="153" spans="1:6" x14ac:dyDescent="0.25">
      <c r="A153" s="15" t="s">
        <v>7</v>
      </c>
      <c r="B153" s="14" t="s">
        <v>5</v>
      </c>
      <c r="C153" s="43" t="s">
        <v>6</v>
      </c>
      <c r="D153" s="43">
        <v>5</v>
      </c>
      <c r="E153" s="84">
        <v>0</v>
      </c>
      <c r="F153" s="77">
        <f t="shared" si="3"/>
        <v>0</v>
      </c>
    </row>
    <row r="154" spans="1:6" x14ac:dyDescent="0.25">
      <c r="A154" s="13">
        <v>51</v>
      </c>
      <c r="B154" s="14" t="s">
        <v>90</v>
      </c>
      <c r="C154" s="42"/>
      <c r="D154" s="42"/>
      <c r="E154" s="83"/>
      <c r="F154" s="42"/>
    </row>
    <row r="155" spans="1:6" x14ac:dyDescent="0.25">
      <c r="A155" s="15" t="s">
        <v>7</v>
      </c>
      <c r="B155" s="14" t="s">
        <v>5</v>
      </c>
      <c r="C155" s="43" t="s">
        <v>6</v>
      </c>
      <c r="D155" s="43">
        <v>2</v>
      </c>
      <c r="E155" s="84">
        <v>0</v>
      </c>
      <c r="F155" s="77">
        <f t="shared" si="3"/>
        <v>0</v>
      </c>
    </row>
    <row r="156" spans="1:6" x14ac:dyDescent="0.25">
      <c r="A156" s="13">
        <v>52</v>
      </c>
      <c r="B156" s="14" t="s">
        <v>91</v>
      </c>
      <c r="C156" s="42"/>
      <c r="D156" s="42"/>
      <c r="E156" s="83"/>
      <c r="F156" s="42"/>
    </row>
    <row r="157" spans="1:6" x14ac:dyDescent="0.25">
      <c r="A157" s="15" t="s">
        <v>7</v>
      </c>
      <c r="B157" s="14" t="s">
        <v>5</v>
      </c>
      <c r="C157" s="43" t="s">
        <v>6</v>
      </c>
      <c r="D157" s="43">
        <v>3</v>
      </c>
      <c r="E157" s="84">
        <v>0</v>
      </c>
      <c r="F157" s="77">
        <f t="shared" si="3"/>
        <v>0</v>
      </c>
    </row>
    <row r="158" spans="1:6" x14ac:dyDescent="0.25">
      <c r="A158" s="13">
        <v>53</v>
      </c>
      <c r="B158" s="14" t="s">
        <v>92</v>
      </c>
      <c r="C158" s="42"/>
      <c r="D158" s="42"/>
      <c r="E158" s="83"/>
      <c r="F158" s="42"/>
    </row>
    <row r="159" spans="1:6" x14ac:dyDescent="0.25">
      <c r="A159" s="15" t="s">
        <v>7</v>
      </c>
      <c r="B159" s="14" t="s">
        <v>5</v>
      </c>
      <c r="C159" s="43" t="s">
        <v>6</v>
      </c>
      <c r="D159" s="43">
        <v>2</v>
      </c>
      <c r="E159" s="84">
        <v>0</v>
      </c>
      <c r="F159" s="77">
        <f t="shared" si="3"/>
        <v>0</v>
      </c>
    </row>
    <row r="160" spans="1:6" x14ac:dyDescent="0.25">
      <c r="A160" s="13">
        <v>54</v>
      </c>
      <c r="B160" s="14" t="s">
        <v>93</v>
      </c>
      <c r="C160" s="42"/>
      <c r="D160" s="42"/>
      <c r="E160" s="83"/>
      <c r="F160" s="42"/>
    </row>
    <row r="161" spans="1:6" x14ac:dyDescent="0.25">
      <c r="A161" s="15" t="s">
        <v>7</v>
      </c>
      <c r="B161" s="14" t="s">
        <v>5</v>
      </c>
      <c r="C161" s="43" t="s">
        <v>6</v>
      </c>
      <c r="D161" s="43">
        <v>1</v>
      </c>
      <c r="E161" s="84">
        <v>0</v>
      </c>
      <c r="F161" s="77">
        <f t="shared" si="3"/>
        <v>0</v>
      </c>
    </row>
    <row r="162" spans="1:6" x14ac:dyDescent="0.25">
      <c r="A162" s="13">
        <v>55</v>
      </c>
      <c r="B162" s="14" t="s">
        <v>94</v>
      </c>
      <c r="C162" s="42"/>
      <c r="D162" s="42"/>
      <c r="E162" s="83"/>
      <c r="F162" s="42"/>
    </row>
    <row r="163" spans="1:6" x14ac:dyDescent="0.25">
      <c r="A163" s="15" t="s">
        <v>7</v>
      </c>
      <c r="B163" s="14" t="s">
        <v>5</v>
      </c>
      <c r="C163" s="43" t="s">
        <v>6</v>
      </c>
      <c r="D163" s="43">
        <v>2</v>
      </c>
      <c r="E163" s="84">
        <v>0</v>
      </c>
      <c r="F163" s="77">
        <f t="shared" si="3"/>
        <v>0</v>
      </c>
    </row>
    <row r="164" spans="1:6" x14ac:dyDescent="0.25">
      <c r="A164" s="13">
        <v>56</v>
      </c>
      <c r="B164" s="14" t="s">
        <v>95</v>
      </c>
      <c r="C164" s="42"/>
      <c r="D164" s="42"/>
      <c r="E164" s="83"/>
      <c r="F164" s="42"/>
    </row>
    <row r="165" spans="1:6" x14ac:dyDescent="0.25">
      <c r="A165" s="15" t="s">
        <v>7</v>
      </c>
      <c r="B165" s="14" t="s">
        <v>5</v>
      </c>
      <c r="C165" s="43" t="s">
        <v>6</v>
      </c>
      <c r="D165" s="43">
        <v>2</v>
      </c>
      <c r="E165" s="84">
        <v>0</v>
      </c>
      <c r="F165" s="77">
        <f t="shared" si="3"/>
        <v>0</v>
      </c>
    </row>
    <row r="166" spans="1:6" x14ac:dyDescent="0.25">
      <c r="A166" s="13">
        <v>57</v>
      </c>
      <c r="B166" s="14" t="s">
        <v>96</v>
      </c>
      <c r="C166" s="42"/>
      <c r="D166" s="42"/>
      <c r="E166" s="83"/>
      <c r="F166" s="42"/>
    </row>
    <row r="167" spans="1:6" x14ac:dyDescent="0.25">
      <c r="A167" s="15" t="s">
        <v>7</v>
      </c>
      <c r="B167" s="14" t="s">
        <v>5</v>
      </c>
      <c r="C167" s="43" t="s">
        <v>6</v>
      </c>
      <c r="D167" s="43">
        <v>1</v>
      </c>
      <c r="E167" s="84">
        <v>0</v>
      </c>
      <c r="F167" s="77">
        <f t="shared" si="3"/>
        <v>0</v>
      </c>
    </row>
    <row r="168" spans="1:6" x14ac:dyDescent="0.25">
      <c r="A168" s="13">
        <v>58</v>
      </c>
      <c r="B168" s="14" t="s">
        <v>97</v>
      </c>
      <c r="C168" s="42"/>
      <c r="D168" s="42"/>
      <c r="E168" s="83"/>
      <c r="F168" s="42"/>
    </row>
    <row r="169" spans="1:6" x14ac:dyDescent="0.25">
      <c r="A169" s="15" t="s">
        <v>7</v>
      </c>
      <c r="B169" s="14" t="s">
        <v>5</v>
      </c>
      <c r="C169" s="43" t="s">
        <v>6</v>
      </c>
      <c r="D169" s="43">
        <v>2</v>
      </c>
      <c r="E169" s="84">
        <v>0</v>
      </c>
      <c r="F169" s="77">
        <f t="shared" si="3"/>
        <v>0</v>
      </c>
    </row>
    <row r="170" spans="1:6" x14ac:dyDescent="0.25">
      <c r="A170" s="13">
        <v>59</v>
      </c>
      <c r="B170" s="14" t="s">
        <v>98</v>
      </c>
      <c r="C170" s="42"/>
      <c r="D170" s="42"/>
      <c r="E170" s="83"/>
      <c r="F170" s="42"/>
    </row>
    <row r="171" spans="1:6" x14ac:dyDescent="0.25">
      <c r="A171" s="15" t="s">
        <v>7</v>
      </c>
      <c r="B171" s="14" t="s">
        <v>5</v>
      </c>
      <c r="C171" s="43" t="s">
        <v>6</v>
      </c>
      <c r="D171" s="43">
        <v>2</v>
      </c>
      <c r="E171" s="84">
        <v>0</v>
      </c>
      <c r="F171" s="77">
        <f t="shared" si="3"/>
        <v>0</v>
      </c>
    </row>
    <row r="172" spans="1:6" x14ac:dyDescent="0.25">
      <c r="A172" s="13">
        <v>60</v>
      </c>
      <c r="B172" s="14" t="s">
        <v>99</v>
      </c>
      <c r="C172" s="42"/>
      <c r="D172" s="42"/>
      <c r="E172" s="83"/>
      <c r="F172" s="42"/>
    </row>
    <row r="173" spans="1:6" x14ac:dyDescent="0.25">
      <c r="A173" s="15" t="s">
        <v>7</v>
      </c>
      <c r="B173" s="14" t="s">
        <v>5</v>
      </c>
      <c r="C173" s="43" t="s">
        <v>6</v>
      </c>
      <c r="D173" s="43">
        <v>1</v>
      </c>
      <c r="E173" s="84">
        <v>0</v>
      </c>
      <c r="F173" s="77">
        <f t="shared" si="3"/>
        <v>0</v>
      </c>
    </row>
    <row r="174" spans="1:6" x14ac:dyDescent="0.25">
      <c r="A174" s="13">
        <v>61</v>
      </c>
      <c r="B174" s="14" t="s">
        <v>100</v>
      </c>
      <c r="C174" s="42"/>
      <c r="D174" s="42"/>
      <c r="E174" s="83"/>
      <c r="F174" s="42"/>
    </row>
    <row r="175" spans="1:6" x14ac:dyDescent="0.25">
      <c r="A175" s="15" t="s">
        <v>7</v>
      </c>
      <c r="B175" s="14" t="s">
        <v>5</v>
      </c>
      <c r="C175" s="43" t="s">
        <v>6</v>
      </c>
      <c r="D175" s="43">
        <v>2</v>
      </c>
      <c r="E175" s="84">
        <v>0</v>
      </c>
      <c r="F175" s="77">
        <f t="shared" si="3"/>
        <v>0</v>
      </c>
    </row>
    <row r="176" spans="1:6" x14ac:dyDescent="0.25">
      <c r="A176" s="13">
        <v>62</v>
      </c>
      <c r="B176" s="14" t="s">
        <v>101</v>
      </c>
      <c r="C176" s="42"/>
      <c r="D176" s="42"/>
      <c r="E176" s="83"/>
      <c r="F176" s="42"/>
    </row>
    <row r="177" spans="1:7" x14ac:dyDescent="0.25">
      <c r="A177" s="15" t="s">
        <v>7</v>
      </c>
      <c r="B177" s="14" t="s">
        <v>5</v>
      </c>
      <c r="C177" s="43" t="s">
        <v>6</v>
      </c>
      <c r="D177" s="43">
        <v>1</v>
      </c>
      <c r="E177" s="84">
        <v>0</v>
      </c>
      <c r="F177" s="77">
        <f t="shared" si="3"/>
        <v>0</v>
      </c>
    </row>
    <row r="178" spans="1:7" x14ac:dyDescent="0.25">
      <c r="A178" s="13">
        <v>63</v>
      </c>
      <c r="B178" s="14" t="s">
        <v>102</v>
      </c>
      <c r="C178" s="42"/>
      <c r="D178" s="42"/>
      <c r="E178" s="83"/>
      <c r="F178" s="42"/>
    </row>
    <row r="179" spans="1:7" x14ac:dyDescent="0.25">
      <c r="A179" s="15" t="s">
        <v>7</v>
      </c>
      <c r="B179" s="14" t="s">
        <v>5</v>
      </c>
      <c r="C179" s="43" t="s">
        <v>6</v>
      </c>
      <c r="D179" s="43">
        <v>1</v>
      </c>
      <c r="E179" s="84">
        <v>0</v>
      </c>
      <c r="F179" s="77">
        <f t="shared" si="3"/>
        <v>0</v>
      </c>
    </row>
    <row r="180" spans="1:7" x14ac:dyDescent="0.25">
      <c r="A180" s="13">
        <v>64</v>
      </c>
      <c r="B180" s="14" t="s">
        <v>103</v>
      </c>
      <c r="C180" s="42"/>
      <c r="D180" s="42"/>
      <c r="E180" s="83"/>
      <c r="F180" s="42"/>
    </row>
    <row r="181" spans="1:7" x14ac:dyDescent="0.25">
      <c r="A181" s="15" t="s">
        <v>7</v>
      </c>
      <c r="B181" s="14" t="s">
        <v>5</v>
      </c>
      <c r="C181" s="43" t="s">
        <v>6</v>
      </c>
      <c r="D181" s="43">
        <v>1</v>
      </c>
      <c r="E181" s="84">
        <v>0</v>
      </c>
      <c r="F181" s="77">
        <f t="shared" si="3"/>
        <v>0</v>
      </c>
    </row>
    <row r="182" spans="1:7" x14ac:dyDescent="0.25">
      <c r="A182" s="13">
        <v>65</v>
      </c>
      <c r="B182" s="14" t="s">
        <v>104</v>
      </c>
      <c r="C182" s="42"/>
      <c r="D182" s="42"/>
      <c r="E182" s="83"/>
      <c r="F182" s="42"/>
    </row>
    <row r="183" spans="1:7" ht="15.75" thickBot="1" x14ac:dyDescent="0.3">
      <c r="A183" s="18" t="s">
        <v>7</v>
      </c>
      <c r="B183" s="19" t="s">
        <v>5</v>
      </c>
      <c r="C183" s="44" t="s">
        <v>6</v>
      </c>
      <c r="D183" s="44">
        <v>1</v>
      </c>
      <c r="E183" s="84">
        <v>0</v>
      </c>
      <c r="F183" s="77">
        <f t="shared" si="3"/>
        <v>0</v>
      </c>
    </row>
    <row r="184" spans="1:7" ht="15.75" thickTop="1" x14ac:dyDescent="0.25">
      <c r="A184" s="22">
        <v>66</v>
      </c>
      <c r="B184" s="26" t="s">
        <v>105</v>
      </c>
      <c r="C184" s="45"/>
      <c r="D184" s="45"/>
      <c r="E184" s="85"/>
      <c r="F184" s="45"/>
    </row>
    <row r="185" spans="1:7" x14ac:dyDescent="0.25">
      <c r="A185" s="15" t="s">
        <v>7</v>
      </c>
      <c r="B185" s="14" t="s">
        <v>5</v>
      </c>
      <c r="C185" s="43" t="s">
        <v>6</v>
      </c>
      <c r="D185" s="43">
        <v>1</v>
      </c>
      <c r="E185" s="84">
        <v>0</v>
      </c>
      <c r="F185" s="77">
        <f t="shared" si="3"/>
        <v>0</v>
      </c>
    </row>
    <row r="186" spans="1:7" x14ac:dyDescent="0.25">
      <c r="A186" s="13">
        <v>67</v>
      </c>
      <c r="B186" s="14" t="s">
        <v>106</v>
      </c>
      <c r="C186" s="42"/>
      <c r="D186" s="42"/>
      <c r="E186" s="83"/>
      <c r="F186" s="42"/>
    </row>
    <row r="187" spans="1:7" ht="21.6" customHeight="1" thickBot="1" x14ac:dyDescent="0.3">
      <c r="A187" s="27" t="s">
        <v>7</v>
      </c>
      <c r="B187" s="28" t="s">
        <v>5</v>
      </c>
      <c r="C187" s="46" t="s">
        <v>6</v>
      </c>
      <c r="D187" s="46">
        <v>2</v>
      </c>
      <c r="E187" s="84">
        <v>0</v>
      </c>
      <c r="F187" s="77">
        <f t="shared" si="3"/>
        <v>0</v>
      </c>
    </row>
    <row r="188" spans="1:7" ht="28.35" customHeight="1" thickTop="1" thickBot="1" x14ac:dyDescent="0.3">
      <c r="A188" s="29"/>
      <c r="B188" s="58" t="s">
        <v>110</v>
      </c>
      <c r="C188" s="59"/>
      <c r="D188" s="60"/>
      <c r="E188" s="30"/>
      <c r="F188" s="78">
        <f>SUM(F145:F187)</f>
        <v>0</v>
      </c>
    </row>
    <row r="189" spans="1:7" ht="30.75" thickTop="1" thickBot="1" x14ac:dyDescent="0.3">
      <c r="A189" s="29"/>
      <c r="B189" s="31" t="s">
        <v>113</v>
      </c>
      <c r="C189" s="47"/>
      <c r="D189" s="47"/>
      <c r="E189" s="30"/>
      <c r="F189" s="32"/>
    </row>
    <row r="190" spans="1:7" ht="68.25" customHeight="1" thickTop="1" x14ac:dyDescent="0.25">
      <c r="A190" s="22">
        <v>68</v>
      </c>
      <c r="B190" s="33" t="s">
        <v>117</v>
      </c>
      <c r="C190" s="50" t="s">
        <v>38</v>
      </c>
      <c r="D190" s="86" t="s">
        <v>10</v>
      </c>
      <c r="E190" s="34">
        <v>10000</v>
      </c>
      <c r="F190" s="87">
        <v>0</v>
      </c>
      <c r="G190" s="35"/>
    </row>
    <row r="191" spans="1:7" ht="33" customHeight="1" x14ac:dyDescent="0.25">
      <c r="A191" s="13">
        <v>69</v>
      </c>
      <c r="B191" s="36" t="s">
        <v>118</v>
      </c>
      <c r="C191" s="51" t="s">
        <v>9</v>
      </c>
      <c r="D191" s="43">
        <v>500</v>
      </c>
      <c r="E191" s="88">
        <v>0</v>
      </c>
      <c r="F191" s="79">
        <f>SUM(D191*E191)</f>
        <v>0</v>
      </c>
    </row>
    <row r="192" spans="1:7" ht="33" customHeight="1" thickBot="1" x14ac:dyDescent="0.3">
      <c r="A192" s="37">
        <v>70</v>
      </c>
      <c r="B192" s="38" t="s">
        <v>116</v>
      </c>
      <c r="C192" s="52" t="s">
        <v>9</v>
      </c>
      <c r="D192" s="46">
        <v>15</v>
      </c>
      <c r="E192" s="89">
        <v>0</v>
      </c>
      <c r="F192" s="80">
        <f>SUM(D192*E192)</f>
        <v>0</v>
      </c>
    </row>
    <row r="193" spans="1:6" ht="33" customHeight="1" thickTop="1" thickBot="1" x14ac:dyDescent="0.3">
      <c r="A193" s="29"/>
      <c r="B193" s="58" t="s">
        <v>114</v>
      </c>
      <c r="C193" s="59"/>
      <c r="D193" s="60"/>
      <c r="E193" s="30"/>
      <c r="F193" s="78">
        <f>SUM(F190:F192)</f>
        <v>0</v>
      </c>
    </row>
    <row r="194" spans="1:6" ht="52.5" customHeight="1" thickTop="1" thickBot="1" x14ac:dyDescent="0.3">
      <c r="A194" s="39"/>
      <c r="B194" s="61" t="s">
        <v>115</v>
      </c>
      <c r="C194" s="62"/>
      <c r="D194" s="63"/>
      <c r="E194" s="40"/>
      <c r="F194" s="81">
        <f>SUM(F142,F188,F193)</f>
        <v>0</v>
      </c>
    </row>
    <row r="195" spans="1:6" ht="34.5" customHeight="1" thickTop="1" x14ac:dyDescent="0.25">
      <c r="A195" s="64"/>
      <c r="B195" s="64"/>
      <c r="C195" s="64"/>
      <c r="D195" s="64"/>
      <c r="E195" s="64"/>
      <c r="F195" s="64"/>
    </row>
    <row r="197" spans="1:6" x14ac:dyDescent="0.25">
      <c r="B197" s="35"/>
    </row>
    <row r="198" spans="1:6" x14ac:dyDescent="0.25">
      <c r="B198" s="35"/>
    </row>
    <row r="199" spans="1:6" x14ac:dyDescent="0.25">
      <c r="B199" s="35"/>
    </row>
    <row r="200" spans="1:6" x14ac:dyDescent="0.25">
      <c r="B200" s="35"/>
    </row>
    <row r="206" spans="1:6" x14ac:dyDescent="0.25">
      <c r="B206" s="35"/>
      <c r="C206" s="49"/>
      <c r="D206" s="49"/>
      <c r="E206" s="35"/>
    </row>
    <row r="207" spans="1:6" ht="48.6" customHeight="1" x14ac:dyDescent="0.25"/>
    <row r="208" spans="1:6" ht="22.35" customHeight="1" x14ac:dyDescent="0.25"/>
    <row r="209" ht="31.7" customHeight="1" x14ac:dyDescent="0.25"/>
    <row r="210" ht="35.450000000000003" customHeight="1" x14ac:dyDescent="0.25"/>
  </sheetData>
  <sheetProtection algorithmName="SHA-512" hashValue="zi7UQRaDpQvf2v/F92zGqmgWyC2qTNq+yLkbOVqyWzRR8wHIJrJDGvMZ9qpLWYmMJ3WOI6d+VGrXyVcpnmmHaQ==" saltValue="5O9cCu/VzbJz4Elh8iziEA==" spinCount="100000" sheet="1" objects="1" scenarios="1"/>
  <mergeCells count="9">
    <mergeCell ref="B193:D193"/>
    <mergeCell ref="B194:D194"/>
    <mergeCell ref="A195:F195"/>
    <mergeCell ref="A3:F3"/>
    <mergeCell ref="A1:F1"/>
    <mergeCell ref="A2:F2"/>
    <mergeCell ref="A4:F4"/>
    <mergeCell ref="B142:D142"/>
    <mergeCell ref="B188:D188"/>
  </mergeCells>
  <pageMargins left="0.17" right="0.17" top="0.54" bottom="0.71" header="0.3" footer="0.17"/>
  <pageSetup scale="95" firstPageNumber="29" orientation="portrait" useFirstPageNumber="1" r:id="rId1"/>
  <headerFooter>
    <oddHeader xml:space="preserve">&amp;R&amp;"Times New Roman,Regular"IFB #20-R074288TB
</oddHeader>
    <oddFooter>&amp;L&amp;"Times New Roman,Regular"Bidder Name: _________________________________
Authorized Signature: _________________________________</oddFooter>
  </headerFooter>
  <rowBreaks count="5" manualBreakCount="5">
    <brk id="45" max="16383" man="1"/>
    <brk id="84" max="16383" man="1"/>
    <brk id="123" max="16383" man="1"/>
    <brk id="142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D15" sqref="D15"/>
    </sheetView>
  </sheetViews>
  <sheetFormatPr defaultRowHeight="15.75" x14ac:dyDescent="0.25"/>
  <cols>
    <col min="1" max="1" width="36.85546875" style="3" customWidth="1"/>
    <col min="2" max="2" width="50.28515625" style="3" customWidth="1"/>
    <col min="3" max="16384" width="9.140625" style="3"/>
  </cols>
  <sheetData>
    <row r="1" spans="1:5" ht="15.75" customHeight="1" x14ac:dyDescent="0.25">
      <c r="A1" s="74" t="s">
        <v>42</v>
      </c>
      <c r="B1" s="74"/>
      <c r="C1" s="10"/>
      <c r="D1" s="10"/>
      <c r="E1" s="10"/>
    </row>
    <row r="2" spans="1:5" ht="15.75" customHeight="1" x14ac:dyDescent="0.25">
      <c r="A2" s="75" t="s">
        <v>119</v>
      </c>
      <c r="B2" s="75"/>
      <c r="C2" s="9"/>
      <c r="D2" s="9"/>
      <c r="E2" s="9"/>
    </row>
    <row r="3" spans="1:5" ht="15.75" customHeight="1" x14ac:dyDescent="0.25">
      <c r="A3" s="75" t="s">
        <v>41</v>
      </c>
      <c r="B3" s="75"/>
      <c r="C3" s="9"/>
      <c r="D3" s="9"/>
      <c r="E3" s="9"/>
    </row>
    <row r="4" spans="1:5" ht="34.5" customHeight="1" x14ac:dyDescent="0.25">
      <c r="A4" s="76" t="s">
        <v>39</v>
      </c>
      <c r="B4" s="76"/>
      <c r="C4" s="2"/>
      <c r="D4" s="2"/>
      <c r="E4" s="2"/>
    </row>
    <row r="5" spans="1:5" ht="31.5" customHeight="1" thickBot="1" x14ac:dyDescent="0.3">
      <c r="A5" s="75" t="s">
        <v>120</v>
      </c>
      <c r="B5" s="75"/>
      <c r="C5" s="11"/>
      <c r="D5" s="11"/>
      <c r="E5" s="11"/>
    </row>
    <row r="6" spans="1:5" ht="32.25" thickTop="1" x14ac:dyDescent="0.25">
      <c r="A6" s="4" t="s">
        <v>11</v>
      </c>
      <c r="B6" s="12" t="s">
        <v>37</v>
      </c>
    </row>
    <row r="7" spans="1:5" x14ac:dyDescent="0.25">
      <c r="A7" s="5" t="s">
        <v>13</v>
      </c>
      <c r="B7" s="90"/>
    </row>
    <row r="8" spans="1:5" x14ac:dyDescent="0.25">
      <c r="A8" s="5" t="s">
        <v>12</v>
      </c>
      <c r="B8" s="90"/>
    </row>
    <row r="9" spans="1:5" x14ac:dyDescent="0.25">
      <c r="A9" s="5" t="s">
        <v>14</v>
      </c>
      <c r="B9" s="90"/>
    </row>
    <row r="10" spans="1:5" x14ac:dyDescent="0.25">
      <c r="A10" s="5" t="s">
        <v>15</v>
      </c>
      <c r="B10" s="90"/>
    </row>
    <row r="11" spans="1:5" x14ac:dyDescent="0.25">
      <c r="A11" s="5" t="s">
        <v>28</v>
      </c>
      <c r="B11" s="90"/>
    </row>
    <row r="12" spans="1:5" x14ac:dyDescent="0.25">
      <c r="A12" s="5" t="s">
        <v>22</v>
      </c>
      <c r="B12" s="90"/>
    </row>
    <row r="13" spans="1:5" x14ac:dyDescent="0.25">
      <c r="A13" s="5" t="s">
        <v>20</v>
      </c>
      <c r="B13" s="90"/>
    </row>
    <row r="14" spans="1:5" x14ac:dyDescent="0.25">
      <c r="A14" s="5" t="s">
        <v>17</v>
      </c>
      <c r="B14" s="90"/>
    </row>
    <row r="15" spans="1:5" x14ac:dyDescent="0.25">
      <c r="A15" s="5" t="s">
        <v>21</v>
      </c>
      <c r="B15" s="90"/>
    </row>
    <row r="16" spans="1:5" x14ac:dyDescent="0.25">
      <c r="A16" s="5" t="s">
        <v>16</v>
      </c>
      <c r="B16" s="90"/>
    </row>
    <row r="17" spans="1:2" x14ac:dyDescent="0.25">
      <c r="A17" s="5" t="s">
        <v>18</v>
      </c>
      <c r="B17" s="6"/>
    </row>
    <row r="18" spans="1:2" x14ac:dyDescent="0.25">
      <c r="A18" s="5" t="s">
        <v>24</v>
      </c>
      <c r="B18" s="6"/>
    </row>
    <row r="19" spans="1:2" x14ac:dyDescent="0.25">
      <c r="A19" s="5" t="s">
        <v>23</v>
      </c>
      <c r="B19" s="6"/>
    </row>
    <row r="20" spans="1:2" x14ac:dyDescent="0.25">
      <c r="A20" s="5" t="s">
        <v>34</v>
      </c>
      <c r="B20" s="6"/>
    </row>
    <row r="21" spans="1:2" x14ac:dyDescent="0.25">
      <c r="A21" s="5" t="s">
        <v>35</v>
      </c>
      <c r="B21" s="6"/>
    </row>
    <row r="22" spans="1:2" x14ac:dyDescent="0.25">
      <c r="A22" s="5" t="s">
        <v>19</v>
      </c>
      <c r="B22" s="6"/>
    </row>
    <row r="23" spans="1:2" x14ac:dyDescent="0.25">
      <c r="A23" s="5" t="s">
        <v>25</v>
      </c>
      <c r="B23" s="6"/>
    </row>
    <row r="24" spans="1:2" x14ac:dyDescent="0.25">
      <c r="A24" s="5" t="s">
        <v>26</v>
      </c>
      <c r="B24" s="6"/>
    </row>
    <row r="25" spans="1:2" x14ac:dyDescent="0.25">
      <c r="A25" s="5" t="s">
        <v>27</v>
      </c>
      <c r="B25" s="6"/>
    </row>
    <row r="26" spans="1:2" x14ac:dyDescent="0.25">
      <c r="A26" s="5" t="s">
        <v>32</v>
      </c>
      <c r="B26" s="6"/>
    </row>
    <row r="27" spans="1:2" x14ac:dyDescent="0.25">
      <c r="A27" s="5" t="s">
        <v>33</v>
      </c>
      <c r="B27" s="6"/>
    </row>
    <row r="28" spans="1:2" x14ac:dyDescent="0.25">
      <c r="A28" s="5" t="s">
        <v>29</v>
      </c>
      <c r="B28" s="6"/>
    </row>
    <row r="29" spans="1:2" x14ac:dyDescent="0.25">
      <c r="A29" s="5" t="s">
        <v>30</v>
      </c>
      <c r="B29" s="6"/>
    </row>
    <row r="30" spans="1:2" x14ac:dyDescent="0.25">
      <c r="A30" s="5" t="s">
        <v>31</v>
      </c>
      <c r="B30" s="6"/>
    </row>
    <row r="31" spans="1:2" x14ac:dyDescent="0.25">
      <c r="A31" s="5" t="s">
        <v>36</v>
      </c>
      <c r="B31" s="6"/>
    </row>
    <row r="32" spans="1:2" x14ac:dyDescent="0.25">
      <c r="A32" s="5"/>
      <c r="B32" s="6"/>
    </row>
    <row r="33" spans="1:2" x14ac:dyDescent="0.25">
      <c r="A33" s="5"/>
      <c r="B33" s="6"/>
    </row>
    <row r="34" spans="1:2" x14ac:dyDescent="0.25">
      <c r="A34" s="5"/>
      <c r="B34" s="6"/>
    </row>
    <row r="35" spans="1:2" x14ac:dyDescent="0.25">
      <c r="A35" s="5"/>
      <c r="B35" s="6"/>
    </row>
    <row r="36" spans="1:2" x14ac:dyDescent="0.25">
      <c r="A36" s="5"/>
      <c r="B36" s="6"/>
    </row>
    <row r="37" spans="1:2" x14ac:dyDescent="0.25">
      <c r="A37" s="5"/>
      <c r="B37" s="6"/>
    </row>
    <row r="38" spans="1:2" x14ac:dyDescent="0.25">
      <c r="A38" s="5"/>
      <c r="B38" s="6"/>
    </row>
    <row r="39" spans="1:2" x14ac:dyDescent="0.25">
      <c r="A39" s="5"/>
      <c r="B39" s="6"/>
    </row>
    <row r="40" spans="1:2" x14ac:dyDescent="0.25">
      <c r="A40" s="5"/>
      <c r="B40" s="6"/>
    </row>
    <row r="41" spans="1:2" x14ac:dyDescent="0.25">
      <c r="A41" s="5"/>
      <c r="B41" s="6"/>
    </row>
    <row r="42" spans="1:2" x14ac:dyDescent="0.25">
      <c r="A42" s="5"/>
      <c r="B42" s="6"/>
    </row>
    <row r="43" spans="1:2" x14ac:dyDescent="0.25">
      <c r="A43" s="5"/>
      <c r="B43" s="6"/>
    </row>
    <row r="44" spans="1:2" ht="16.5" thickBot="1" x14ac:dyDescent="0.3">
      <c r="A44" s="7"/>
      <c r="B44" s="8"/>
    </row>
    <row r="45" spans="1:2" ht="16.5" thickTop="1" x14ac:dyDescent="0.25"/>
  </sheetData>
  <mergeCells count="5">
    <mergeCell ref="A1:B1"/>
    <mergeCell ref="A2:B2"/>
    <mergeCell ref="A3:B3"/>
    <mergeCell ref="A4:B4"/>
    <mergeCell ref="A5:B5"/>
  </mergeCells>
  <pageMargins left="0.17" right="0.17" top="0.55000000000000004" bottom="0.93" header="0.17" footer="0.17"/>
  <pageSetup firstPageNumber="35" orientation="portrait" useFirstPageNumber="1" r:id="rId1"/>
  <headerFooter>
    <oddHeader>&amp;R&amp;"Times New Roman,Regular"&amp;12IFB #20-R074288TB</oddHeader>
    <oddFooter>&amp;L&amp;"Arial,Regular"&amp;12Bidder Name: _________________________________
Authorized Signature: 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Group A - C</vt:lpstr>
      <vt:lpstr>Fixed Discount %</vt:lpstr>
      <vt:lpstr>'Fixed Discount %'!Print_Area</vt:lpstr>
      <vt:lpstr>'Group A - 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Tianna Boswell</cp:lastModifiedBy>
  <cp:lastPrinted>2020-07-29T14:10:32Z</cp:lastPrinted>
  <dcterms:created xsi:type="dcterms:W3CDTF">2015-02-09T16:16:02Z</dcterms:created>
  <dcterms:modified xsi:type="dcterms:W3CDTF">2020-07-29T19:39:32Z</dcterms:modified>
</cp:coreProperties>
</file>