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183SAM 15th Street East Sidewalk\Solicitation Docs\Addendums\00 Prev Rev\"/>
    </mc:Choice>
  </mc:AlternateContent>
  <xr:revisionPtr revIDLastSave="0" documentId="13_ncr:1_{32328E3D-E343-4F67-A019-5ED2498ADA55}" xr6:coauthVersionLast="43" xr6:coauthVersionMax="43" xr10:uidLastSave="{00000000-0000-0000-0000-000000000000}"/>
  <bookViews>
    <workbookView xWindow="-120" yWindow="-120" windowWidth="29040" windowHeight="15840" xr2:uid="{C2AF8A93-7E9A-426D-8C3B-D9AD21285334}"/>
  </bookViews>
  <sheets>
    <sheet name="Sheet1" sheetId="1" r:id="rId1"/>
  </sheets>
  <definedNames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18" i="1"/>
  <c r="G19" i="1"/>
  <c r="G20" i="1"/>
  <c r="G21" i="1"/>
  <c r="G22" i="1"/>
  <c r="G17" i="1"/>
  <c r="G14" i="1"/>
  <c r="G15" i="1"/>
  <c r="G13" i="1"/>
  <c r="G8" i="1"/>
  <c r="G9" i="1"/>
  <c r="G10" i="1"/>
  <c r="G11" i="1"/>
  <c r="G7" i="1"/>
  <c r="G34" i="1" l="1"/>
  <c r="G35" i="1" s="1"/>
  <c r="G36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<sst xmlns="http://schemas.openxmlformats.org/spreadsheetml/2006/main" count="79" uniqueCount="56">
  <si>
    <t>ITEM NO.</t>
  </si>
  <si>
    <t>SPEC.</t>
  </si>
  <si>
    <t>ITEM DESCRIPTION</t>
  </si>
  <si>
    <t>U/M</t>
  </si>
  <si>
    <t>EST. QTY.</t>
  </si>
  <si>
    <t>UNIT PRICE</t>
  </si>
  <si>
    <t>EXTENDED PRICE</t>
  </si>
  <si>
    <t>101-1</t>
  </si>
  <si>
    <t>LS</t>
  </si>
  <si>
    <t>102-1</t>
  </si>
  <si>
    <t>Maintenance of Traffic</t>
  </si>
  <si>
    <t>104-10-3</t>
  </si>
  <si>
    <t>Erosion Control</t>
  </si>
  <si>
    <t>110-2-A</t>
  </si>
  <si>
    <t>Clearing &amp; Grubbing</t>
  </si>
  <si>
    <t>110-4-A</t>
  </si>
  <si>
    <t>Removal of Existing Concrete/Paving</t>
  </si>
  <si>
    <t>SY</t>
  </si>
  <si>
    <t>EA</t>
  </si>
  <si>
    <t>522-1</t>
  </si>
  <si>
    <t>Sidewalk 4"</t>
  </si>
  <si>
    <t>522-2</t>
  </si>
  <si>
    <t>Sidewalk Driveway 6"</t>
  </si>
  <si>
    <t>LF</t>
  </si>
  <si>
    <t>527-2</t>
  </si>
  <si>
    <t>Detectable Warnings</t>
  </si>
  <si>
    <t>SF</t>
  </si>
  <si>
    <t>575-1</t>
  </si>
  <si>
    <t>Sod</t>
  </si>
  <si>
    <t>577-70-1</t>
  </si>
  <si>
    <t>Grading - Rework Shoulders</t>
  </si>
  <si>
    <t>ASTM</t>
  </si>
  <si>
    <t>Modified Proctor</t>
  </si>
  <si>
    <t>ACI</t>
  </si>
  <si>
    <t>Field Density Test</t>
  </si>
  <si>
    <t>Plastic Properties Tests (Slump, Air, Temp)</t>
  </si>
  <si>
    <t>Compressive Strength Cylinders set of 5</t>
  </si>
  <si>
    <t>Compressive Strength Testing</t>
  </si>
  <si>
    <t xml:space="preserve">TOTAL BASE BID - Based on Completion Time of 120 Calendar Days </t>
  </si>
  <si>
    <t xml:space="preserve">TOTAL OFFER FOR BASE BID with Contract Contingency - Based on Completion Time of 120 Calendar Days </t>
  </si>
  <si>
    <t>Mobilization - Demobilization</t>
  </si>
  <si>
    <t>CONTRACT CONTINGENCY WORK (USED ONLY WITH COUNTY APPROVAL)  10%</t>
  </si>
  <si>
    <t>APPENDIX L BID FORM</t>
  </si>
  <si>
    <t>15TH STREET EAST SIDEWALK IMPROVEMENTS</t>
  </si>
  <si>
    <t>PROJECT BASED ON A COMPLETION TIME PERIOD OF 120 CALENDAR DAYS</t>
  </si>
  <si>
    <t>0425 1521</t>
  </si>
  <si>
    <t>Type "C" Inlet</t>
  </si>
  <si>
    <t>430 174 224</t>
  </si>
  <si>
    <t>430 984 123</t>
  </si>
  <si>
    <t>Mitered End Sect   Elip/Arch  14x23</t>
  </si>
  <si>
    <t>ITEM LEFT INTENTIONALLY BLANK</t>
  </si>
  <si>
    <t>0120 2 2</t>
  </si>
  <si>
    <t>CY</t>
  </si>
  <si>
    <t>Bidders Must Provide Prices For Each Line Item For Their Bid To Be Considered Responsive</t>
  </si>
  <si>
    <t>Fill existing ditch/excav any unsuitable</t>
  </si>
  <si>
    <t>Pipe Culvert/Elliptical/Arch14x23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</si>
</sst>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&quot;$&quot;#,##0.00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8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166" fontId="3" fillId="0" borderId="4" xfId="1" applyNumberFormat="1" applyFont="1" applyFill="1" applyBorder="1" applyAlignment="1">
      <alignment horizontal="right"/>
    </xf>
    <xf numFmtId="0" fontId="2" fillId="2" borderId="4" xfId="0" quotePrefix="1" applyFont="1" applyFill="1" applyBorder="1" applyAlignment="1">
      <alignment horizontal="left"/>
    </xf>
    <xf numFmtId="166" fontId="3" fillId="2" borderId="4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lef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44" fontId="3" fillId="2" borderId="4" xfId="0" applyNumberFormat="1" applyFont="1" applyFill="1" applyBorder="1" applyAlignment="1">
      <alignment horizontal="center"/>
    </xf>
    <xf numFmtId="44" fontId="3" fillId="0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 vertical="top" wrapText="1"/>
    </xf>
    <xf numFmtId="3" fontId="2" fillId="3" borderId="8" xfId="0" applyNumberFormat="1" applyFont="1" applyFill="1" applyBorder="1" applyAlignment="1">
      <alignment horizontal="center" vertical="center"/>
    </xf>
    <xf numFmtId="0" fontId="5" fillId="0" borderId="0" xfId="0" applyFont="1"/>
    <xf numFmtId="3" fontId="2" fillId="3" borderId="7" xfId="0" applyNumberFormat="1" applyFont="1" applyFill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166" fontId="3" fillId="3" borderId="4" xfId="1" applyNumberFormat="1" applyFont="1" applyFill="1" applyBorder="1" applyAlignment="1">
      <alignment horizontal="right"/>
    </xf>
    <xf numFmtId="165" fontId="2" fillId="3" borderId="4" xfId="0" applyNumberFormat="1" applyFont="1" applyFill="1" applyBorder="1" applyAlignment="1">
      <alignment horizontal="right" vertical="top"/>
    </xf>
    <xf numFmtId="165" fontId="2" fillId="3" borderId="6" xfId="0" applyNumberFormat="1" applyFont="1" applyFill="1" applyBorder="1" applyAlignment="1">
      <alignment horizontal="right" vertical="top"/>
    </xf>
    <xf numFmtId="0" fontId="6" fillId="3" borderId="4" xfId="0" applyFont="1" applyFill="1" applyBorder="1"/>
    <xf numFmtId="0" fontId="2" fillId="0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left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166" fontId="3" fillId="2" borderId="17" xfId="1" applyNumberFormat="1" applyFont="1" applyFill="1" applyBorder="1" applyAlignment="1">
      <alignment horizontal="right"/>
    </xf>
    <xf numFmtId="0" fontId="0" fillId="0" borderId="21" xfId="0" applyBorder="1"/>
    <xf numFmtId="3" fontId="2" fillId="2" borderId="16" xfId="0" applyNumberFormat="1" applyFont="1" applyFill="1" applyBorder="1" applyAlignment="1">
      <alignment horizontal="center"/>
    </xf>
    <xf numFmtId="3" fontId="2" fillId="2" borderId="23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3" fontId="2" fillId="3" borderId="18" xfId="0" applyNumberFormat="1" applyFont="1" applyFill="1" applyBorder="1" applyAlignment="1">
      <alignment horizontal="center" vertical="center"/>
    </xf>
    <xf numFmtId="3" fontId="2" fillId="3" borderId="19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9" fontId="4" fillId="3" borderId="11" xfId="2" applyFont="1" applyFill="1" applyBorder="1" applyAlignment="1" applyProtection="1">
      <alignment horizontal="center" vertical="center" wrapText="1"/>
    </xf>
    <xf numFmtId="9" fontId="4" fillId="3" borderId="8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5" fontId="2" fillId="0" borderId="4" xfId="0" applyNumberFormat="1" applyFont="1" applyFill="1" applyBorder="1" applyAlignment="1" applyProtection="1">
      <alignment horizontal="right"/>
      <protection locked="0"/>
    </xf>
    <xf numFmtId="165" fontId="2" fillId="0" borderId="17" xfId="0" applyNumberFormat="1" applyFont="1" applyFill="1" applyBorder="1" applyAlignment="1" applyProtection="1">
      <alignment horizontal="right"/>
      <protection locked="0"/>
    </xf>
    <xf numFmtId="165" fontId="2" fillId="2" borderId="4" xfId="0" applyNumberFormat="1" applyFont="1" applyFill="1" applyBorder="1" applyAlignment="1" applyProtection="1">
      <alignment horizontal="right"/>
      <protection locked="0"/>
    </xf>
    <xf numFmtId="165" fontId="2" fillId="0" borderId="5" xfId="0" applyNumberFormat="1" applyFont="1" applyFill="1" applyBorder="1" applyAlignment="1" applyProtection="1">
      <alignment horizontal="right"/>
      <protection locked="0"/>
    </xf>
    <xf numFmtId="165" fontId="2" fillId="0" borderId="6" xfId="0" applyNumberFormat="1" applyFont="1" applyFill="1" applyBorder="1" applyAlignment="1">
      <alignment horizontal="right"/>
    </xf>
    <xf numFmtId="165" fontId="2" fillId="0" borderId="20" xfId="0" quotePrefix="1" applyNumberFormat="1" applyFont="1" applyFill="1" applyBorder="1" applyAlignment="1">
      <alignment horizontal="right"/>
    </xf>
    <xf numFmtId="165" fontId="2" fillId="0" borderId="9" xfId="0" quotePrefix="1" applyNumberFormat="1" applyFont="1" applyFill="1" applyBorder="1" applyAlignment="1">
      <alignment horizontal="right"/>
    </xf>
    <xf numFmtId="165" fontId="2" fillId="2" borderId="6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36D7-D448-4A01-9BE9-CA215F8BDE6F}">
  <sheetPr>
    <pageSetUpPr fitToPage="1"/>
  </sheetPr>
  <dimension ref="A1:G37"/>
  <sheetViews>
    <sheetView tabSelected="1" zoomScaleNormal="100" workbookViewId="0">
      <selection activeCell="F29" sqref="F29:F33"/>
    </sheetView>
  </sheetViews>
  <sheetFormatPr defaultRowHeight="15" x14ac:dyDescent="0.25"/>
  <cols>
    <col min="2" max="2" width="12.42578125" customWidth="1"/>
    <col min="3" max="3" width="48" bestFit="1" customWidth="1"/>
    <col min="4" max="4" width="8.42578125" customWidth="1"/>
    <col min="5" max="5" width="6.7109375" bestFit="1" customWidth="1"/>
    <col min="6" max="6" width="11.28515625" customWidth="1"/>
    <col min="7" max="7" width="11.5703125" customWidth="1"/>
  </cols>
  <sheetData>
    <row r="1" spans="1:7" x14ac:dyDescent="0.25">
      <c r="F1" s="49"/>
      <c r="G1" s="49"/>
    </row>
    <row r="2" spans="1:7" s="23" customFormat="1" ht="15.75" x14ac:dyDescent="0.25">
      <c r="A2" s="50" t="s">
        <v>42</v>
      </c>
      <c r="B2" s="50"/>
      <c r="C2" s="50"/>
      <c r="D2" s="50"/>
      <c r="E2" s="50"/>
      <c r="F2" s="50"/>
      <c r="G2" s="50"/>
    </row>
    <row r="3" spans="1:7" s="23" customFormat="1" ht="15.75" x14ac:dyDescent="0.25">
      <c r="A3" s="50" t="s">
        <v>43</v>
      </c>
      <c r="B3" s="50"/>
      <c r="C3" s="50"/>
      <c r="D3" s="50"/>
      <c r="E3" s="50"/>
      <c r="F3" s="50"/>
      <c r="G3" s="50"/>
    </row>
    <row r="4" spans="1:7" s="23" customFormat="1" ht="15.75" x14ac:dyDescent="0.25">
      <c r="A4" s="51" t="s">
        <v>44</v>
      </c>
      <c r="B4" s="51"/>
      <c r="C4" s="51"/>
      <c r="D4" s="51"/>
      <c r="E4" s="51"/>
      <c r="F4" s="51"/>
      <c r="G4" s="51"/>
    </row>
    <row r="5" spans="1:7" ht="15.75" thickBot="1" x14ac:dyDescent="0.3">
      <c r="A5" s="52" t="s">
        <v>53</v>
      </c>
      <c r="B5" s="52"/>
      <c r="C5" s="52"/>
      <c r="D5" s="52"/>
      <c r="E5" s="52"/>
      <c r="F5" s="52"/>
      <c r="G5" s="52"/>
    </row>
    <row r="6" spans="1:7" ht="27.75" thickTop="1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4" t="s">
        <v>4</v>
      </c>
      <c r="F6" s="5" t="s">
        <v>5</v>
      </c>
      <c r="G6" s="6" t="s">
        <v>6</v>
      </c>
    </row>
    <row r="7" spans="1:7" ht="25.5" customHeight="1" thickTop="1" x14ac:dyDescent="0.25">
      <c r="A7" s="7">
        <v>1</v>
      </c>
      <c r="B7" s="8" t="s">
        <v>7</v>
      </c>
      <c r="C7" s="9" t="s">
        <v>40</v>
      </c>
      <c r="D7" s="10" t="s">
        <v>8</v>
      </c>
      <c r="E7" s="11">
        <v>1</v>
      </c>
      <c r="F7" s="56"/>
      <c r="G7" s="61">
        <f>SUM(E7*F7)</f>
        <v>0</v>
      </c>
    </row>
    <row r="8" spans="1:7" ht="25.5" customHeight="1" x14ac:dyDescent="0.25">
      <c r="A8" s="7">
        <f>SUM(A7+1)</f>
        <v>2</v>
      </c>
      <c r="B8" s="8" t="s">
        <v>9</v>
      </c>
      <c r="C8" s="9" t="s">
        <v>10</v>
      </c>
      <c r="D8" s="10" t="s">
        <v>8</v>
      </c>
      <c r="E8" s="11">
        <v>1</v>
      </c>
      <c r="F8" s="56"/>
      <c r="G8" s="61">
        <f t="shared" ref="G8:G11" si="0">SUM(E8*F8)</f>
        <v>0</v>
      </c>
    </row>
    <row r="9" spans="1:7" ht="25.5" customHeight="1" x14ac:dyDescent="0.25">
      <c r="A9" s="7">
        <f t="shared" ref="A9:A30" si="1">SUM(A8+1)</f>
        <v>3</v>
      </c>
      <c r="B9" s="8" t="s">
        <v>11</v>
      </c>
      <c r="C9" s="9" t="s">
        <v>12</v>
      </c>
      <c r="D9" s="10" t="s">
        <v>8</v>
      </c>
      <c r="E9" s="11">
        <v>1</v>
      </c>
      <c r="F9" s="53"/>
      <c r="G9" s="61">
        <f t="shared" si="0"/>
        <v>0</v>
      </c>
    </row>
    <row r="10" spans="1:7" ht="25.5" customHeight="1" x14ac:dyDescent="0.25">
      <c r="A10" s="7">
        <f t="shared" si="1"/>
        <v>4</v>
      </c>
      <c r="B10" s="12" t="s">
        <v>13</v>
      </c>
      <c r="C10" s="9" t="s">
        <v>14</v>
      </c>
      <c r="D10" s="10" t="s">
        <v>8</v>
      </c>
      <c r="E10" s="11">
        <v>1</v>
      </c>
      <c r="F10" s="53"/>
      <c r="G10" s="61">
        <f t="shared" si="0"/>
        <v>0</v>
      </c>
    </row>
    <row r="11" spans="1:7" ht="25.5" customHeight="1" x14ac:dyDescent="0.25">
      <c r="A11" s="7">
        <f t="shared" si="1"/>
        <v>5</v>
      </c>
      <c r="B11" s="8" t="s">
        <v>15</v>
      </c>
      <c r="C11" s="9" t="s">
        <v>16</v>
      </c>
      <c r="D11" s="10" t="s">
        <v>17</v>
      </c>
      <c r="E11" s="13">
        <v>65</v>
      </c>
      <c r="F11" s="53"/>
      <c r="G11" s="61">
        <f t="shared" si="0"/>
        <v>0</v>
      </c>
    </row>
    <row r="12" spans="1:7" ht="25.5" customHeight="1" x14ac:dyDescent="0.25">
      <c r="A12" s="7">
        <f t="shared" si="1"/>
        <v>6</v>
      </c>
      <c r="B12" s="25"/>
      <c r="C12" s="30" t="s">
        <v>50</v>
      </c>
      <c r="D12" s="26"/>
      <c r="E12" s="27"/>
      <c r="F12" s="28"/>
      <c r="G12" s="29"/>
    </row>
    <row r="13" spans="1:7" ht="25.5" customHeight="1" x14ac:dyDescent="0.25">
      <c r="A13" s="14">
        <f t="shared" si="1"/>
        <v>7</v>
      </c>
      <c r="B13" s="12" t="s">
        <v>51</v>
      </c>
      <c r="C13" s="9" t="s">
        <v>54</v>
      </c>
      <c r="D13" s="10" t="s">
        <v>52</v>
      </c>
      <c r="E13" s="13">
        <v>75</v>
      </c>
      <c r="F13" s="55"/>
      <c r="G13" s="60">
        <f>SUM(E13*F13)</f>
        <v>0</v>
      </c>
    </row>
    <row r="14" spans="1:7" ht="25.5" customHeight="1" x14ac:dyDescent="0.25">
      <c r="A14" s="14">
        <f t="shared" si="1"/>
        <v>8</v>
      </c>
      <c r="B14" s="15" t="s">
        <v>19</v>
      </c>
      <c r="C14" s="16" t="s">
        <v>20</v>
      </c>
      <c r="D14" s="17" t="s">
        <v>17</v>
      </c>
      <c r="E14" s="11">
        <v>612</v>
      </c>
      <c r="F14" s="53"/>
      <c r="G14" s="60">
        <f t="shared" ref="G14:G15" si="2">SUM(E14*F14)</f>
        <v>0</v>
      </c>
    </row>
    <row r="15" spans="1:7" ht="25.5" customHeight="1" x14ac:dyDescent="0.25">
      <c r="A15" s="7">
        <f t="shared" si="1"/>
        <v>9</v>
      </c>
      <c r="B15" s="15" t="s">
        <v>21</v>
      </c>
      <c r="C15" s="16" t="s">
        <v>22</v>
      </c>
      <c r="D15" s="17" t="s">
        <v>17</v>
      </c>
      <c r="E15" s="11">
        <v>350</v>
      </c>
      <c r="F15" s="53"/>
      <c r="G15" s="60">
        <f t="shared" si="2"/>
        <v>0</v>
      </c>
    </row>
    <row r="16" spans="1:7" ht="25.5" customHeight="1" x14ac:dyDescent="0.25">
      <c r="A16" s="7">
        <f t="shared" si="1"/>
        <v>10</v>
      </c>
      <c r="B16" s="25"/>
      <c r="C16" s="30" t="s">
        <v>50</v>
      </c>
      <c r="D16" s="26"/>
      <c r="E16" s="27"/>
      <c r="F16" s="28"/>
      <c r="G16" s="29"/>
    </row>
    <row r="17" spans="1:7" ht="25.5" customHeight="1" x14ac:dyDescent="0.25">
      <c r="A17" s="7">
        <f t="shared" si="1"/>
        <v>11</v>
      </c>
      <c r="B17" s="12" t="s">
        <v>45</v>
      </c>
      <c r="C17" s="9" t="s">
        <v>46</v>
      </c>
      <c r="D17" s="10" t="s">
        <v>18</v>
      </c>
      <c r="E17" s="13">
        <v>2</v>
      </c>
      <c r="F17" s="55"/>
      <c r="G17" s="60">
        <f>SUM(E17*F17)</f>
        <v>0</v>
      </c>
    </row>
    <row r="18" spans="1:7" ht="25.5" customHeight="1" x14ac:dyDescent="0.25">
      <c r="A18" s="7">
        <f t="shared" si="1"/>
        <v>12</v>
      </c>
      <c r="B18" s="12" t="s">
        <v>24</v>
      </c>
      <c r="C18" s="9" t="s">
        <v>25</v>
      </c>
      <c r="D18" s="10" t="s">
        <v>26</v>
      </c>
      <c r="E18" s="13">
        <v>12</v>
      </c>
      <c r="F18" s="53"/>
      <c r="G18" s="60">
        <f t="shared" ref="G18:G22" si="3">SUM(E18*F18)</f>
        <v>0</v>
      </c>
    </row>
    <row r="19" spans="1:7" ht="25.5" customHeight="1" x14ac:dyDescent="0.25">
      <c r="A19" s="14">
        <f t="shared" si="1"/>
        <v>13</v>
      </c>
      <c r="B19" s="12" t="s">
        <v>27</v>
      </c>
      <c r="C19" s="9" t="s">
        <v>28</v>
      </c>
      <c r="D19" s="18" t="s">
        <v>17</v>
      </c>
      <c r="E19" s="13">
        <v>2167</v>
      </c>
      <c r="F19" s="53"/>
      <c r="G19" s="60">
        <f t="shared" si="3"/>
        <v>0</v>
      </c>
    </row>
    <row r="20" spans="1:7" ht="25.5" customHeight="1" x14ac:dyDescent="0.25">
      <c r="A20" s="14">
        <f t="shared" si="1"/>
        <v>14</v>
      </c>
      <c r="B20" s="12" t="s">
        <v>29</v>
      </c>
      <c r="C20" s="9" t="s">
        <v>30</v>
      </c>
      <c r="D20" s="18" t="s">
        <v>17</v>
      </c>
      <c r="E20" s="13">
        <v>2700</v>
      </c>
      <c r="F20" s="53"/>
      <c r="G20" s="60">
        <f t="shared" si="3"/>
        <v>0</v>
      </c>
    </row>
    <row r="21" spans="1:7" ht="25.5" customHeight="1" x14ac:dyDescent="0.25">
      <c r="A21" s="14">
        <f t="shared" si="1"/>
        <v>15</v>
      </c>
      <c r="B21" s="15" t="s">
        <v>47</v>
      </c>
      <c r="C21" s="16" t="s">
        <v>55</v>
      </c>
      <c r="D21" s="19" t="s">
        <v>23</v>
      </c>
      <c r="E21" s="11">
        <v>160</v>
      </c>
      <c r="F21" s="53"/>
      <c r="G21" s="60">
        <f t="shared" si="3"/>
        <v>0</v>
      </c>
    </row>
    <row r="22" spans="1:7" ht="25.5" customHeight="1" x14ac:dyDescent="0.25">
      <c r="A22" s="14">
        <f t="shared" si="1"/>
        <v>16</v>
      </c>
      <c r="B22" s="15" t="s">
        <v>48</v>
      </c>
      <c r="C22" s="16" t="s">
        <v>49</v>
      </c>
      <c r="D22" s="19" t="s">
        <v>18</v>
      </c>
      <c r="E22" s="11">
        <v>1</v>
      </c>
      <c r="F22" s="53"/>
      <c r="G22" s="60">
        <f t="shared" si="3"/>
        <v>0</v>
      </c>
    </row>
    <row r="23" spans="1:7" ht="25.5" customHeight="1" x14ac:dyDescent="0.25">
      <c r="A23" s="14">
        <f t="shared" si="1"/>
        <v>17</v>
      </c>
      <c r="B23" s="25"/>
      <c r="C23" s="30" t="s">
        <v>50</v>
      </c>
      <c r="D23" s="26"/>
      <c r="E23" s="27"/>
      <c r="F23" s="28"/>
      <c r="G23" s="29"/>
    </row>
    <row r="24" spans="1:7" ht="25.5" customHeight="1" x14ac:dyDescent="0.25">
      <c r="A24" s="14">
        <f t="shared" si="1"/>
        <v>18</v>
      </c>
      <c r="B24" s="25"/>
      <c r="C24" s="30" t="s">
        <v>50</v>
      </c>
      <c r="D24" s="26"/>
      <c r="E24" s="27"/>
      <c r="F24" s="28"/>
      <c r="G24" s="29"/>
    </row>
    <row r="25" spans="1:7" ht="25.5" customHeight="1" x14ac:dyDescent="0.25">
      <c r="A25" s="14">
        <f t="shared" si="1"/>
        <v>19</v>
      </c>
      <c r="B25" s="25"/>
      <c r="C25" s="30" t="s">
        <v>50</v>
      </c>
      <c r="D25" s="26"/>
      <c r="E25" s="27"/>
      <c r="F25" s="28"/>
      <c r="G25" s="29"/>
    </row>
    <row r="26" spans="1:7" ht="25.5" customHeight="1" x14ac:dyDescent="0.25">
      <c r="A26" s="14">
        <f t="shared" si="1"/>
        <v>20</v>
      </c>
      <c r="B26" s="25"/>
      <c r="C26" s="30" t="s">
        <v>50</v>
      </c>
      <c r="D26" s="26"/>
      <c r="E26" s="27"/>
      <c r="F26" s="28"/>
      <c r="G26" s="29"/>
    </row>
    <row r="27" spans="1:7" ht="25.5" customHeight="1" x14ac:dyDescent="0.25">
      <c r="A27" s="14">
        <f t="shared" si="1"/>
        <v>21</v>
      </c>
      <c r="B27" s="25"/>
      <c r="C27" s="30" t="s">
        <v>50</v>
      </c>
      <c r="D27" s="26"/>
      <c r="E27" s="27"/>
      <c r="F27" s="28"/>
      <c r="G27" s="29"/>
    </row>
    <row r="28" spans="1:7" ht="25.5" customHeight="1" x14ac:dyDescent="0.25">
      <c r="A28" s="14">
        <f t="shared" si="1"/>
        <v>22</v>
      </c>
      <c r="B28" s="25"/>
      <c r="C28" s="30" t="s">
        <v>50</v>
      </c>
      <c r="D28" s="26"/>
      <c r="E28" s="27"/>
      <c r="F28" s="28"/>
      <c r="G28" s="29"/>
    </row>
    <row r="29" spans="1:7" ht="25.5" customHeight="1" x14ac:dyDescent="0.25">
      <c r="A29" s="14">
        <f t="shared" si="1"/>
        <v>23</v>
      </c>
      <c r="B29" s="20" t="s">
        <v>31</v>
      </c>
      <c r="C29" s="9" t="s">
        <v>32</v>
      </c>
      <c r="D29" s="10" t="s">
        <v>18</v>
      </c>
      <c r="E29" s="13">
        <v>2</v>
      </c>
      <c r="F29" s="53"/>
      <c r="G29" s="57">
        <f>SUM(E29*F29)</f>
        <v>0</v>
      </c>
    </row>
    <row r="30" spans="1:7" ht="25.5" customHeight="1" x14ac:dyDescent="0.25">
      <c r="A30" s="31">
        <f t="shared" si="1"/>
        <v>24</v>
      </c>
      <c r="B30" s="20" t="s">
        <v>33</v>
      </c>
      <c r="C30" s="9" t="s">
        <v>34</v>
      </c>
      <c r="D30" s="10" t="s">
        <v>18</v>
      </c>
      <c r="E30" s="13">
        <v>5</v>
      </c>
      <c r="F30" s="53"/>
      <c r="G30" s="57">
        <f t="shared" ref="G30:G33" si="4">SUM(E30*F30)</f>
        <v>0</v>
      </c>
    </row>
    <row r="31" spans="1:7" s="36" customFormat="1" ht="25.5" customHeight="1" x14ac:dyDescent="0.25">
      <c r="A31" s="37">
        <v>25</v>
      </c>
      <c r="B31" s="20" t="s">
        <v>33</v>
      </c>
      <c r="C31" s="9" t="s">
        <v>35</v>
      </c>
      <c r="D31" s="10" t="s">
        <v>18</v>
      </c>
      <c r="E31" s="13">
        <v>8</v>
      </c>
      <c r="F31" s="53"/>
      <c r="G31" s="57">
        <f t="shared" si="4"/>
        <v>0</v>
      </c>
    </row>
    <row r="32" spans="1:7" ht="25.5" customHeight="1" x14ac:dyDescent="0.25">
      <c r="A32" s="38">
        <v>26</v>
      </c>
      <c r="B32" s="32" t="s">
        <v>33</v>
      </c>
      <c r="C32" s="33" t="s">
        <v>36</v>
      </c>
      <c r="D32" s="34" t="s">
        <v>18</v>
      </c>
      <c r="E32" s="35">
        <v>2</v>
      </c>
      <c r="F32" s="54"/>
      <c r="G32" s="57">
        <f t="shared" si="4"/>
        <v>0</v>
      </c>
    </row>
    <row r="33" spans="1:7" ht="31.5" customHeight="1" thickBot="1" x14ac:dyDescent="0.3">
      <c r="A33" s="39">
        <v>27</v>
      </c>
      <c r="B33" s="32" t="s">
        <v>33</v>
      </c>
      <c r="C33" s="9" t="s">
        <v>37</v>
      </c>
      <c r="D33" s="10" t="s">
        <v>18</v>
      </c>
      <c r="E33" s="13">
        <v>2</v>
      </c>
      <c r="F33" s="53"/>
      <c r="G33" s="57">
        <f t="shared" si="4"/>
        <v>0</v>
      </c>
    </row>
    <row r="34" spans="1:7" ht="25.5" customHeight="1" thickTop="1" thickBot="1" x14ac:dyDescent="0.3">
      <c r="A34" s="24"/>
      <c r="B34" s="40"/>
      <c r="C34" s="41" t="s">
        <v>38</v>
      </c>
      <c r="D34" s="44"/>
      <c r="E34" s="45"/>
      <c r="F34" s="46"/>
      <c r="G34" s="58">
        <f>SUM(G7:G33)</f>
        <v>0</v>
      </c>
    </row>
    <row r="35" spans="1:7" ht="27" thickTop="1" thickBot="1" x14ac:dyDescent="0.3">
      <c r="A35" s="24"/>
      <c r="B35" s="22"/>
      <c r="C35" s="21" t="s">
        <v>41</v>
      </c>
      <c r="D35" s="47"/>
      <c r="E35" s="48"/>
      <c r="F35" s="48"/>
      <c r="G35" s="62">
        <f>SUM(G34*10%)</f>
        <v>0</v>
      </c>
    </row>
    <row r="36" spans="1:7" ht="25.5" customHeight="1" thickTop="1" thickBot="1" x14ac:dyDescent="0.3">
      <c r="A36" s="24"/>
      <c r="B36" s="22"/>
      <c r="C36" s="42" t="s">
        <v>39</v>
      </c>
      <c r="D36" s="43"/>
      <c r="E36" s="24"/>
      <c r="F36" s="22"/>
      <c r="G36" s="59">
        <f>SUM(G34,G35)</f>
        <v>0</v>
      </c>
    </row>
    <row r="37" spans="1:7" ht="15.75" thickTop="1" x14ac:dyDescent="0.25"/>
  </sheetData>
  <sheetProtection algorithmName="SHA-512" hashValue="nlC2Fx1TwTcP6O26vJSXqhATNZSU7CPjnt4Ind7JiFWSuYzc4dscNPZAa2Bfmv3owwvXx/PLcjWz+6mQLvyHFQ==" saltValue="heWxhssxy2NVj6CJMwW58A==" spinCount="100000" sheet="1" objects="1" scenarios="1" selectLockedCells="1"/>
  <mergeCells count="8">
    <mergeCell ref="C36:D36"/>
    <mergeCell ref="D34:F34"/>
    <mergeCell ref="D35:F35"/>
    <mergeCell ref="F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scale="95" fitToHeight="2" orientation="landscape" r:id="rId1"/>
  <headerFooter>
    <oddHeader>&amp;RIFBC #20-TA003183SAM
ADDENDUM NO. 1</oddHeader>
    <oddFooter>&amp;LBidder Name:___________________________________
Signature:______________________________________&amp;RREVISED - Appendix L-&amp;P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2019-12-10T18:57:43Z</cp:lastPrinted>
  <dcterms:created xsi:type="dcterms:W3CDTF">2019-10-18T18:26:00Z</dcterms:created>
  <dcterms:modified xsi:type="dcterms:W3CDTF">2019-12-11T13:04:24Z</dcterms:modified>
</cp:coreProperties>
</file>