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1984GE Auto Wipers &amp; Bulbs\Adv-Notices\"/>
    </mc:Choice>
  </mc:AlternateContent>
  <xr:revisionPtr revIDLastSave="0" documentId="13_ncr:1_{4C83D07E-C03E-49CD-9B2C-3F0B18278A08}" xr6:coauthVersionLast="43" xr6:coauthVersionMax="43" xr10:uidLastSave="{00000000-0000-0000-0000-000000000000}"/>
  <bookViews>
    <workbookView xWindow="-120" yWindow="-120" windowWidth="29040" windowHeight="15840" xr2:uid="{3FF7C026-31D6-4D81-9A7C-02A24064D1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4" i="1" l="1"/>
  <c r="M34" i="1"/>
  <c r="K34" i="1"/>
  <c r="I34" i="1"/>
  <c r="G3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3" i="1"/>
  <c r="O24" i="1"/>
  <c r="O25" i="1"/>
  <c r="O26" i="1"/>
  <c r="O27" i="1"/>
  <c r="O28" i="1"/>
  <c r="O29" i="1"/>
  <c r="O30" i="1"/>
  <c r="O31" i="1"/>
  <c r="O32" i="1"/>
  <c r="O33" i="1"/>
  <c r="O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3" i="1"/>
  <c r="M24" i="1"/>
  <c r="M25" i="1"/>
  <c r="M26" i="1"/>
  <c r="M27" i="1"/>
  <c r="M28" i="1"/>
  <c r="M29" i="1"/>
  <c r="M30" i="1"/>
  <c r="M31" i="1"/>
  <c r="M32" i="1"/>
  <c r="M33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24" i="1"/>
  <c r="I25" i="1"/>
  <c r="I26" i="1"/>
  <c r="I27" i="1"/>
  <c r="I28" i="1"/>
  <c r="I29" i="1"/>
  <c r="I30" i="1"/>
  <c r="I31" i="1"/>
  <c r="I32" i="1"/>
  <c r="I33" i="1"/>
  <c r="I4" i="1"/>
  <c r="E34" i="1"/>
  <c r="E2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4" i="1"/>
  <c r="E33" i="1" l="1"/>
  <c r="E32" i="1"/>
  <c r="E31" i="1"/>
  <c r="E30" i="1"/>
  <c r="E29" i="1"/>
  <c r="E28" i="1"/>
  <c r="E27" i="1"/>
  <c r="E26" i="1"/>
  <c r="E25" i="1"/>
  <c r="E2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<sst xmlns="http://schemas.openxmlformats.org/spreadsheetml/2006/main" count="44" uniqueCount="44">
  <si>
    <t>Estimated Annual Usage</t>
  </si>
  <si>
    <t>Description</t>
  </si>
  <si>
    <t>Item</t>
  </si>
  <si>
    <t>Automotive Bulbs</t>
  </si>
  <si>
    <t>ANCO Wiper Blades</t>
  </si>
  <si>
    <t>52-18</t>
  </si>
  <si>
    <t>57-22</t>
  </si>
  <si>
    <t>50-26</t>
  </si>
  <si>
    <t>50-32</t>
  </si>
  <si>
    <t>31-10</t>
  </si>
  <si>
    <t>31-12</t>
  </si>
  <si>
    <t>31-13</t>
  </si>
  <si>
    <t>31-14</t>
  </si>
  <si>
    <t>31-16</t>
  </si>
  <si>
    <t>31-18</t>
  </si>
  <si>
    <t>31-20</t>
  </si>
  <si>
    <t>31-22</t>
  </si>
  <si>
    <t>31-24</t>
  </si>
  <si>
    <t>31-26</t>
  </si>
  <si>
    <t>57-14</t>
  </si>
  <si>
    <t>C20PB</t>
  </si>
  <si>
    <t>C22OE</t>
  </si>
  <si>
    <t>91-22</t>
  </si>
  <si>
    <t>1255H1 55W</t>
  </si>
  <si>
    <t>BP1255/H11</t>
  </si>
  <si>
    <t>H4651</t>
  </si>
  <si>
    <t>H4656</t>
  </si>
  <si>
    <t>H6024</t>
  </si>
  <si>
    <t>H6054</t>
  </si>
  <si>
    <t>9006XS</t>
  </si>
  <si>
    <t>9012LL</t>
  </si>
  <si>
    <t>Quote Total:</t>
  </si>
  <si>
    <t>A&amp;A Auto Parts-Unit Price</t>
  </si>
  <si>
    <t xml:space="preserve"> A&amp;A Auto Parts-Extended Price</t>
  </si>
  <si>
    <t>Auto Plus-Unit Price</t>
  </si>
  <si>
    <t>Auto Plus-Extended Price</t>
  </si>
  <si>
    <t>Fleet Products-Unit Price</t>
  </si>
  <si>
    <t>Fleet Products-Extended Price</t>
  </si>
  <si>
    <t>Kenworth-Unit Price</t>
  </si>
  <si>
    <t>Kenworth-Extended Price</t>
  </si>
  <si>
    <t>The Parts House-Unit Price</t>
  </si>
  <si>
    <t>The Parts House-Extended Price</t>
  </si>
  <si>
    <t>Vehicle Maint Program-Unit Price</t>
  </si>
  <si>
    <t>Vehicle Maint Program-Extended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</si>
</sst>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0" xfId="0" applyNumberFormat="1" applyFill="1" applyProtection="1">
      <protection locked="0"/>
    </xf>
    <xf numFmtId="0" fontId="0" fillId="3" borderId="0" xfId="0" applyFill="1"/>
    <xf numFmtId="0" fontId="0" fillId="4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0" borderId="0" xfId="0" applyNumberFormat="1"/>
    <xf numFmtId="164" fontId="0" fillId="0" borderId="1" xfId="0" applyNumberFormat="1" applyFill="1" applyBorder="1"/>
    <xf numFmtId="164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37</xdr:row>
      <xdr:rowOff>0</xdr:rowOff>
    </xdr:from>
    <xdr:ext cx="408622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30016D-85D0-4C29-A452-4E4AA6A323AF}"/>
            </a:ext>
          </a:extLst>
        </xdr:cNvPr>
        <xdr:cNvSpPr txBox="1"/>
      </xdr:nvSpPr>
      <xdr:spPr>
        <a:xfrm>
          <a:off x="9525" y="7810500"/>
          <a:ext cx="4086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400B-FDD6-46FA-AA16-970F6151ABBF}">
  <dimension ref="A1:O35"/>
  <sheetViews>
    <sheetView tabSelected="1" view="pageLayout" topLeftCell="A16" zoomScale="110" zoomScaleNormal="100" zoomScalePageLayoutView="110" workbookViewId="0">
      <selection activeCell="J34" sqref="J34"/>
    </sheetView>
  </sheetViews>
  <sheetFormatPr defaultRowHeight="15" x14ac:dyDescent="0.25"/>
  <cols>
    <col min="2" max="2" width="18.28515625" customWidth="1"/>
    <col min="3" max="3" width="11.7109375" customWidth="1"/>
    <col min="5" max="5" width="10.140625" bestFit="1" customWidth="1"/>
    <col min="6" max="6" width="9.28515625" bestFit="1" customWidth="1"/>
    <col min="7" max="7" width="10.28515625" bestFit="1" customWidth="1"/>
    <col min="8" max="8" width="9.28515625" bestFit="1" customWidth="1"/>
    <col min="9" max="9" width="10.28515625" bestFit="1" customWidth="1"/>
    <col min="10" max="10" width="10.5703125" customWidth="1"/>
    <col min="11" max="11" width="10.7109375" customWidth="1"/>
    <col min="12" max="12" width="9.28515625" bestFit="1" customWidth="1"/>
    <col min="13" max="13" width="10.28515625" bestFit="1" customWidth="1"/>
    <col min="14" max="14" width="9.28515625" bestFit="1" customWidth="1"/>
    <col min="15" max="15" width="10.285156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</row>
    <row r="2" spans="1:15" ht="75" x14ac:dyDescent="0.25">
      <c r="A2" s="4" t="s">
        <v>2</v>
      </c>
      <c r="B2" s="4" t="s">
        <v>1</v>
      </c>
      <c r="C2" s="5" t="s">
        <v>0</v>
      </c>
      <c r="D2" s="10" t="s">
        <v>32</v>
      </c>
      <c r="E2" s="10" t="s">
        <v>33</v>
      </c>
      <c r="F2" s="18" t="s">
        <v>34</v>
      </c>
      <c r="G2" s="18" t="s">
        <v>35</v>
      </c>
      <c r="H2" s="19" t="s">
        <v>36</v>
      </c>
      <c r="I2" s="19" t="s">
        <v>37</v>
      </c>
      <c r="J2" s="18" t="s">
        <v>38</v>
      </c>
      <c r="K2" s="18" t="s">
        <v>39</v>
      </c>
      <c r="L2" s="20" t="s">
        <v>40</v>
      </c>
      <c r="M2" s="20" t="s">
        <v>41</v>
      </c>
      <c r="N2" s="18" t="s">
        <v>42</v>
      </c>
      <c r="O2" s="18" t="s">
        <v>43</v>
      </c>
    </row>
    <row r="3" spans="1:15" x14ac:dyDescent="0.25">
      <c r="A3" s="2"/>
      <c r="B3" s="2" t="s">
        <v>4</v>
      </c>
      <c r="C3" s="3"/>
      <c r="D3" s="11"/>
      <c r="E3" s="12"/>
      <c r="H3" s="16"/>
      <c r="I3" s="16"/>
      <c r="L3" s="17"/>
      <c r="M3" s="17"/>
    </row>
    <row r="4" spans="1:15" x14ac:dyDescent="0.25">
      <c r="A4" s="6">
        <v>1</v>
      </c>
      <c r="B4" s="7" t="s">
        <v>5</v>
      </c>
      <c r="C4" s="7">
        <v>5</v>
      </c>
      <c r="D4" s="13">
        <v>10.89</v>
      </c>
      <c r="E4" s="14">
        <f>SUM(C4*D4)</f>
        <v>54.45</v>
      </c>
      <c r="F4" s="8">
        <v>14.4</v>
      </c>
      <c r="G4" s="8">
        <f>SUM(C4*F4)</f>
        <v>72</v>
      </c>
      <c r="H4" s="22">
        <v>6.72</v>
      </c>
      <c r="I4" s="22">
        <f>SUM(C4*H4)</f>
        <v>33.6</v>
      </c>
      <c r="J4" s="8">
        <v>8.5</v>
      </c>
      <c r="K4" s="8">
        <f>SUM(C4*J4)</f>
        <v>42.5</v>
      </c>
      <c r="L4" s="23">
        <v>7.88</v>
      </c>
      <c r="M4" s="23">
        <f>SUM(C4*L4)</f>
        <v>39.4</v>
      </c>
      <c r="N4" s="8">
        <v>7.99</v>
      </c>
      <c r="O4" s="8">
        <f>SUM(C4*N4)</f>
        <v>39.950000000000003</v>
      </c>
    </row>
    <row r="5" spans="1:15" x14ac:dyDescent="0.25">
      <c r="A5" s="6">
        <v>2</v>
      </c>
      <c r="B5" s="7" t="s">
        <v>6</v>
      </c>
      <c r="C5" s="7">
        <v>36</v>
      </c>
      <c r="D5" s="13">
        <v>32.39</v>
      </c>
      <c r="E5" s="14">
        <f t="shared" ref="E5:E33" si="0">SUM(C5*D5)</f>
        <v>1166.04</v>
      </c>
      <c r="F5" s="8">
        <v>38.11</v>
      </c>
      <c r="G5" s="8">
        <f t="shared" ref="G5:G33" si="1">SUM(C5*F5)</f>
        <v>1371.96</v>
      </c>
      <c r="H5" s="22">
        <v>18.27</v>
      </c>
      <c r="I5" s="22">
        <f t="shared" ref="I5:I33" si="2">SUM(C5*H5)</f>
        <v>657.72</v>
      </c>
      <c r="J5" s="8">
        <v>22</v>
      </c>
      <c r="K5" s="8">
        <f t="shared" ref="K5:K33" si="3">SUM(C5*J5)</f>
        <v>792</v>
      </c>
      <c r="L5" s="23">
        <v>20.86</v>
      </c>
      <c r="M5" s="23">
        <f t="shared" ref="M5:M33" si="4">SUM(C5*L5)</f>
        <v>750.96</v>
      </c>
      <c r="N5" s="8">
        <v>18.88</v>
      </c>
      <c r="O5" s="8">
        <f t="shared" ref="O5:O33" si="5">SUM(C5*N5)</f>
        <v>679.68</v>
      </c>
    </row>
    <row r="6" spans="1:15" x14ac:dyDescent="0.25">
      <c r="A6" s="6">
        <v>3</v>
      </c>
      <c r="B6" s="7" t="s">
        <v>7</v>
      </c>
      <c r="C6" s="7">
        <v>20</v>
      </c>
      <c r="D6" s="13">
        <v>18.79</v>
      </c>
      <c r="E6" s="14">
        <f t="shared" si="0"/>
        <v>375.79999999999995</v>
      </c>
      <c r="F6" s="8">
        <v>36.130000000000003</v>
      </c>
      <c r="G6" s="8">
        <f t="shared" si="1"/>
        <v>722.6</v>
      </c>
      <c r="H6" s="22">
        <v>18.66</v>
      </c>
      <c r="I6" s="22">
        <f t="shared" si="2"/>
        <v>373.2</v>
      </c>
      <c r="J6" s="8">
        <v>19</v>
      </c>
      <c r="K6" s="8">
        <f t="shared" si="3"/>
        <v>380</v>
      </c>
      <c r="L6" s="23">
        <v>19.75</v>
      </c>
      <c r="M6" s="23">
        <f t="shared" si="4"/>
        <v>395</v>
      </c>
      <c r="N6" s="8">
        <v>17.91</v>
      </c>
      <c r="O6" s="8">
        <f t="shared" si="5"/>
        <v>358.2</v>
      </c>
    </row>
    <row r="7" spans="1:15" x14ac:dyDescent="0.25">
      <c r="A7" s="6">
        <v>4</v>
      </c>
      <c r="B7" s="7" t="s">
        <v>8</v>
      </c>
      <c r="C7" s="7">
        <v>250</v>
      </c>
      <c r="D7" s="13">
        <v>23.23</v>
      </c>
      <c r="E7" s="14">
        <f t="shared" si="0"/>
        <v>5807.5</v>
      </c>
      <c r="F7" s="8">
        <v>23.29</v>
      </c>
      <c r="G7" s="8">
        <f t="shared" si="1"/>
        <v>5822.5</v>
      </c>
      <c r="H7" s="22">
        <v>22.49</v>
      </c>
      <c r="I7" s="22">
        <f t="shared" si="2"/>
        <v>5622.5</v>
      </c>
      <c r="J7" s="8">
        <v>26.75</v>
      </c>
      <c r="K7" s="8">
        <f t="shared" si="3"/>
        <v>6687.5</v>
      </c>
      <c r="L7" s="23">
        <v>23.81</v>
      </c>
      <c r="M7" s="23">
        <f t="shared" si="4"/>
        <v>5952.5</v>
      </c>
      <c r="N7" s="8">
        <v>20.51</v>
      </c>
      <c r="O7" s="8">
        <f t="shared" si="5"/>
        <v>5127.5</v>
      </c>
    </row>
    <row r="8" spans="1:15" x14ac:dyDescent="0.25">
      <c r="A8" s="6">
        <v>5</v>
      </c>
      <c r="B8" s="7" t="s">
        <v>9</v>
      </c>
      <c r="C8" s="7">
        <v>15</v>
      </c>
      <c r="D8" s="13">
        <v>2.62</v>
      </c>
      <c r="E8" s="14">
        <f t="shared" si="0"/>
        <v>39.300000000000004</v>
      </c>
      <c r="F8" s="8">
        <v>4.66</v>
      </c>
      <c r="G8" s="8">
        <f t="shared" si="1"/>
        <v>69.900000000000006</v>
      </c>
      <c r="H8" s="22">
        <v>2.2799999999999998</v>
      </c>
      <c r="I8" s="22">
        <f t="shared" si="2"/>
        <v>34.199999999999996</v>
      </c>
      <c r="J8" s="8">
        <v>2.82</v>
      </c>
      <c r="K8" s="8">
        <f t="shared" si="3"/>
        <v>42.3</v>
      </c>
      <c r="L8" s="23">
        <v>2.34</v>
      </c>
      <c r="M8" s="23">
        <f t="shared" si="4"/>
        <v>35.099999999999994</v>
      </c>
      <c r="N8" s="8">
        <v>2.81</v>
      </c>
      <c r="O8" s="8">
        <f t="shared" si="5"/>
        <v>42.15</v>
      </c>
    </row>
    <row r="9" spans="1:15" x14ac:dyDescent="0.25">
      <c r="A9" s="6">
        <v>6</v>
      </c>
      <c r="B9" s="7" t="s">
        <v>10</v>
      </c>
      <c r="C9" s="7">
        <v>15</v>
      </c>
      <c r="D9" s="13">
        <v>2.59</v>
      </c>
      <c r="E9" s="14">
        <f t="shared" si="0"/>
        <v>38.849999999999994</v>
      </c>
      <c r="F9" s="8">
        <v>4.66</v>
      </c>
      <c r="G9" s="8">
        <f t="shared" si="1"/>
        <v>69.900000000000006</v>
      </c>
      <c r="H9" s="22">
        <v>2.2799999999999998</v>
      </c>
      <c r="I9" s="22">
        <f t="shared" si="2"/>
        <v>34.199999999999996</v>
      </c>
      <c r="J9" s="8">
        <v>2.82</v>
      </c>
      <c r="K9" s="8">
        <f t="shared" si="3"/>
        <v>42.3</v>
      </c>
      <c r="L9" s="23">
        <v>2.34</v>
      </c>
      <c r="M9" s="23">
        <f t="shared" si="4"/>
        <v>35.099999999999994</v>
      </c>
      <c r="N9" s="8">
        <v>2.81</v>
      </c>
      <c r="O9" s="8">
        <f t="shared" si="5"/>
        <v>42.15</v>
      </c>
    </row>
    <row r="10" spans="1:15" x14ac:dyDescent="0.25">
      <c r="A10" s="6">
        <v>7</v>
      </c>
      <c r="B10" s="7" t="s">
        <v>11</v>
      </c>
      <c r="C10" s="7">
        <v>15</v>
      </c>
      <c r="D10" s="13">
        <v>2.59</v>
      </c>
      <c r="E10" s="14">
        <f t="shared" si="0"/>
        <v>38.849999999999994</v>
      </c>
      <c r="F10" s="8">
        <v>4.66</v>
      </c>
      <c r="G10" s="8">
        <f t="shared" si="1"/>
        <v>69.900000000000006</v>
      </c>
      <c r="H10" s="22">
        <v>2.2799999999999998</v>
      </c>
      <c r="I10" s="22">
        <f t="shared" si="2"/>
        <v>34.199999999999996</v>
      </c>
      <c r="J10" s="8">
        <v>2.82</v>
      </c>
      <c r="K10" s="8">
        <f t="shared" si="3"/>
        <v>42.3</v>
      </c>
      <c r="L10" s="23">
        <v>2.34</v>
      </c>
      <c r="M10" s="23">
        <f t="shared" si="4"/>
        <v>35.099999999999994</v>
      </c>
      <c r="N10" s="8">
        <v>2.81</v>
      </c>
      <c r="O10" s="8">
        <f t="shared" si="5"/>
        <v>42.15</v>
      </c>
    </row>
    <row r="11" spans="1:15" x14ac:dyDescent="0.25">
      <c r="A11" s="6">
        <v>8</v>
      </c>
      <c r="B11" s="7" t="s">
        <v>12</v>
      </c>
      <c r="C11" s="7">
        <v>150</v>
      </c>
      <c r="D11" s="13">
        <v>2.59</v>
      </c>
      <c r="E11" s="14">
        <f t="shared" si="0"/>
        <v>388.5</v>
      </c>
      <c r="F11" s="8">
        <v>4.66</v>
      </c>
      <c r="G11" s="8">
        <f t="shared" si="1"/>
        <v>699</v>
      </c>
      <c r="H11" s="22">
        <v>2.2799999999999998</v>
      </c>
      <c r="I11" s="22">
        <f t="shared" si="2"/>
        <v>341.99999999999994</v>
      </c>
      <c r="J11" s="8">
        <v>2.82</v>
      </c>
      <c r="K11" s="8">
        <f t="shared" si="3"/>
        <v>423</v>
      </c>
      <c r="L11" s="23">
        <v>2.34</v>
      </c>
      <c r="M11" s="23">
        <f t="shared" si="4"/>
        <v>351</v>
      </c>
      <c r="N11" s="8">
        <v>2.6</v>
      </c>
      <c r="O11" s="8">
        <f t="shared" si="5"/>
        <v>390</v>
      </c>
    </row>
    <row r="12" spans="1:15" x14ac:dyDescent="0.25">
      <c r="A12" s="6">
        <v>9</v>
      </c>
      <c r="B12" s="7" t="s">
        <v>13</v>
      </c>
      <c r="C12" s="7">
        <v>100</v>
      </c>
      <c r="D12" s="13">
        <v>2.59</v>
      </c>
      <c r="E12" s="14">
        <f t="shared" si="0"/>
        <v>259</v>
      </c>
      <c r="F12" s="8">
        <v>4.66</v>
      </c>
      <c r="G12" s="8">
        <f t="shared" si="1"/>
        <v>466</v>
      </c>
      <c r="H12" s="22">
        <v>2.2799999999999998</v>
      </c>
      <c r="I12" s="22">
        <f t="shared" si="2"/>
        <v>227.99999999999997</v>
      </c>
      <c r="J12" s="8">
        <v>2.82</v>
      </c>
      <c r="K12" s="8">
        <f t="shared" si="3"/>
        <v>282</v>
      </c>
      <c r="L12" s="23">
        <v>2.34</v>
      </c>
      <c r="M12" s="23">
        <f t="shared" si="4"/>
        <v>234</v>
      </c>
      <c r="N12" s="8">
        <v>2.6</v>
      </c>
      <c r="O12" s="8">
        <f t="shared" si="5"/>
        <v>260</v>
      </c>
    </row>
    <row r="13" spans="1:15" x14ac:dyDescent="0.25">
      <c r="A13" s="6">
        <v>10</v>
      </c>
      <c r="B13" s="7" t="s">
        <v>14</v>
      </c>
      <c r="C13" s="7">
        <v>80</v>
      </c>
      <c r="D13" s="13">
        <v>2.59</v>
      </c>
      <c r="E13" s="14">
        <f t="shared" si="0"/>
        <v>207.2</v>
      </c>
      <c r="F13" s="8">
        <v>4.66</v>
      </c>
      <c r="G13" s="8">
        <f t="shared" si="1"/>
        <v>372.8</v>
      </c>
      <c r="H13" s="22">
        <v>2.2799999999999998</v>
      </c>
      <c r="I13" s="22">
        <f t="shared" si="2"/>
        <v>182.39999999999998</v>
      </c>
      <c r="J13" s="8">
        <v>2.82</v>
      </c>
      <c r="K13" s="8">
        <f t="shared" si="3"/>
        <v>225.6</v>
      </c>
      <c r="L13" s="23">
        <v>2.34</v>
      </c>
      <c r="M13" s="23">
        <f t="shared" si="4"/>
        <v>187.2</v>
      </c>
      <c r="N13" s="8">
        <v>2.65</v>
      </c>
      <c r="O13" s="8">
        <f t="shared" si="5"/>
        <v>212</v>
      </c>
    </row>
    <row r="14" spans="1:15" x14ac:dyDescent="0.25">
      <c r="A14" s="6">
        <v>11</v>
      </c>
      <c r="B14" s="7" t="s">
        <v>15</v>
      </c>
      <c r="C14" s="7">
        <v>240</v>
      </c>
      <c r="D14" s="13">
        <v>2.59</v>
      </c>
      <c r="E14" s="14">
        <f t="shared" si="0"/>
        <v>621.59999999999991</v>
      </c>
      <c r="F14" s="8">
        <v>2.4900000000000002</v>
      </c>
      <c r="G14" s="8">
        <f t="shared" si="1"/>
        <v>597.6</v>
      </c>
      <c r="H14" s="22">
        <v>2.2799999999999998</v>
      </c>
      <c r="I14" s="22">
        <f t="shared" si="2"/>
        <v>547.19999999999993</v>
      </c>
      <c r="J14" s="8">
        <v>2.82</v>
      </c>
      <c r="K14" s="8">
        <f t="shared" si="3"/>
        <v>676.8</v>
      </c>
      <c r="L14" s="23">
        <v>2.34</v>
      </c>
      <c r="M14" s="23">
        <f t="shared" si="4"/>
        <v>561.59999999999991</v>
      </c>
      <c r="N14" s="8">
        <v>2.6</v>
      </c>
      <c r="O14" s="8">
        <f t="shared" si="5"/>
        <v>624</v>
      </c>
    </row>
    <row r="15" spans="1:15" x14ac:dyDescent="0.25">
      <c r="A15" s="6">
        <v>12</v>
      </c>
      <c r="B15" s="7" t="s">
        <v>16</v>
      </c>
      <c r="C15" s="7">
        <v>1230</v>
      </c>
      <c r="D15" s="13">
        <v>2.4900000000000002</v>
      </c>
      <c r="E15" s="14">
        <f t="shared" si="0"/>
        <v>3062.7000000000003</v>
      </c>
      <c r="F15" s="8">
        <v>2.4900000000000002</v>
      </c>
      <c r="G15" s="8">
        <f t="shared" si="1"/>
        <v>3062.7000000000003</v>
      </c>
      <c r="H15" s="22">
        <v>2.2799999999999998</v>
      </c>
      <c r="I15" s="22">
        <f t="shared" si="2"/>
        <v>2804.3999999999996</v>
      </c>
      <c r="J15" s="8">
        <v>2.82</v>
      </c>
      <c r="K15" s="8">
        <f t="shared" si="3"/>
        <v>3468.6</v>
      </c>
      <c r="L15" s="23">
        <v>2.34</v>
      </c>
      <c r="M15" s="23">
        <f t="shared" si="4"/>
        <v>2878.2</v>
      </c>
      <c r="N15" s="8">
        <v>2.44</v>
      </c>
      <c r="O15" s="8">
        <f t="shared" si="5"/>
        <v>3001.2</v>
      </c>
    </row>
    <row r="16" spans="1:15" x14ac:dyDescent="0.25">
      <c r="A16" s="6">
        <v>13</v>
      </c>
      <c r="B16" s="7" t="s">
        <v>17</v>
      </c>
      <c r="C16" s="7">
        <v>60</v>
      </c>
      <c r="D16" s="13">
        <v>2.59</v>
      </c>
      <c r="E16" s="14">
        <f t="shared" si="0"/>
        <v>155.39999999999998</v>
      </c>
      <c r="F16" s="8">
        <v>4.66</v>
      </c>
      <c r="G16" s="8">
        <f t="shared" si="1"/>
        <v>279.60000000000002</v>
      </c>
      <c r="H16" s="22">
        <v>2.2799999999999998</v>
      </c>
      <c r="I16" s="22">
        <f t="shared" si="2"/>
        <v>136.79999999999998</v>
      </c>
      <c r="J16" s="8">
        <v>2.82</v>
      </c>
      <c r="K16" s="8">
        <f t="shared" si="3"/>
        <v>169.2</v>
      </c>
      <c r="L16" s="23">
        <v>2.34</v>
      </c>
      <c r="M16" s="23">
        <f t="shared" si="4"/>
        <v>140.39999999999998</v>
      </c>
      <c r="N16" s="8">
        <v>2.74</v>
      </c>
      <c r="O16" s="8">
        <f t="shared" si="5"/>
        <v>164.4</v>
      </c>
    </row>
    <row r="17" spans="1:15" x14ac:dyDescent="0.25">
      <c r="A17" s="6">
        <v>14</v>
      </c>
      <c r="B17" s="7" t="s">
        <v>18</v>
      </c>
      <c r="C17" s="7">
        <v>20</v>
      </c>
      <c r="D17" s="13">
        <v>2.59</v>
      </c>
      <c r="E17" s="14">
        <f t="shared" si="0"/>
        <v>51.8</v>
      </c>
      <c r="F17" s="8">
        <v>4.66</v>
      </c>
      <c r="G17" s="8">
        <f t="shared" si="1"/>
        <v>93.2</v>
      </c>
      <c r="H17" s="22">
        <v>2.2799999999999998</v>
      </c>
      <c r="I17" s="22">
        <f t="shared" si="2"/>
        <v>45.599999999999994</v>
      </c>
      <c r="J17" s="8">
        <v>2.82</v>
      </c>
      <c r="K17" s="8">
        <f t="shared" si="3"/>
        <v>56.4</v>
      </c>
      <c r="L17" s="23">
        <v>2.34</v>
      </c>
      <c r="M17" s="23">
        <f t="shared" si="4"/>
        <v>46.8</v>
      </c>
      <c r="N17" s="8">
        <v>2.81</v>
      </c>
      <c r="O17" s="8">
        <f t="shared" si="5"/>
        <v>56.2</v>
      </c>
    </row>
    <row r="18" spans="1:15" x14ac:dyDescent="0.25">
      <c r="A18" s="6">
        <v>15</v>
      </c>
      <c r="B18" s="7" t="s">
        <v>19</v>
      </c>
      <c r="C18" s="7">
        <v>30</v>
      </c>
      <c r="D18" s="13">
        <v>23.26</v>
      </c>
      <c r="E18" s="14">
        <f t="shared" si="0"/>
        <v>697.80000000000007</v>
      </c>
      <c r="F18" s="8">
        <v>44.71</v>
      </c>
      <c r="G18" s="8">
        <f t="shared" si="1"/>
        <v>1341.3</v>
      </c>
      <c r="H18" s="22">
        <v>21.03</v>
      </c>
      <c r="I18" s="22">
        <f t="shared" si="2"/>
        <v>630.90000000000009</v>
      </c>
      <c r="J18" s="8">
        <v>23.1</v>
      </c>
      <c r="K18" s="8">
        <f t="shared" si="3"/>
        <v>693</v>
      </c>
      <c r="L18" s="23">
        <v>24.47</v>
      </c>
      <c r="M18" s="23">
        <f t="shared" si="4"/>
        <v>734.09999999999991</v>
      </c>
      <c r="N18" s="8">
        <v>22.99</v>
      </c>
      <c r="O18" s="8">
        <f t="shared" si="5"/>
        <v>689.69999999999993</v>
      </c>
    </row>
    <row r="19" spans="1:15" x14ac:dyDescent="0.25">
      <c r="A19" s="6">
        <v>16</v>
      </c>
      <c r="B19" s="7" t="s">
        <v>20</v>
      </c>
      <c r="C19" s="7">
        <v>10</v>
      </c>
      <c r="D19" s="13">
        <v>12.24</v>
      </c>
      <c r="E19" s="14">
        <f t="shared" si="0"/>
        <v>122.4</v>
      </c>
      <c r="F19" s="8">
        <v>14.4</v>
      </c>
      <c r="G19" s="8">
        <f t="shared" si="1"/>
        <v>144</v>
      </c>
      <c r="H19" s="22">
        <v>7.06</v>
      </c>
      <c r="I19" s="22">
        <f t="shared" si="2"/>
        <v>70.599999999999994</v>
      </c>
      <c r="J19" s="8">
        <v>8.5</v>
      </c>
      <c r="K19" s="8">
        <f t="shared" si="3"/>
        <v>85</v>
      </c>
      <c r="L19" s="23">
        <v>6.93</v>
      </c>
      <c r="M19" s="23">
        <f t="shared" si="4"/>
        <v>69.3</v>
      </c>
      <c r="N19" s="8">
        <v>6.91</v>
      </c>
      <c r="O19" s="8">
        <f t="shared" si="5"/>
        <v>69.099999999999994</v>
      </c>
    </row>
    <row r="20" spans="1:15" x14ac:dyDescent="0.25">
      <c r="A20" s="6">
        <v>17</v>
      </c>
      <c r="B20" s="7" t="s">
        <v>21</v>
      </c>
      <c r="C20" s="7">
        <v>930</v>
      </c>
      <c r="D20" s="13">
        <v>6.89</v>
      </c>
      <c r="E20" s="14">
        <f t="shared" si="0"/>
        <v>6407.7</v>
      </c>
      <c r="F20" s="8">
        <v>7.69</v>
      </c>
      <c r="G20" s="8">
        <f t="shared" si="1"/>
        <v>7151.7000000000007</v>
      </c>
      <c r="H20" s="22">
        <v>7.06</v>
      </c>
      <c r="I20" s="22">
        <f t="shared" si="2"/>
        <v>6565.7999999999993</v>
      </c>
      <c r="J20" s="8">
        <v>8.5</v>
      </c>
      <c r="K20" s="8">
        <f t="shared" si="3"/>
        <v>7905</v>
      </c>
      <c r="L20" s="23">
        <v>6.93</v>
      </c>
      <c r="M20" s="23">
        <f t="shared" si="4"/>
        <v>6444.9</v>
      </c>
      <c r="N20" s="8">
        <v>6.49</v>
      </c>
      <c r="O20" s="8">
        <f t="shared" si="5"/>
        <v>6035.7</v>
      </c>
    </row>
    <row r="21" spans="1:15" x14ac:dyDescent="0.25">
      <c r="A21" s="6">
        <v>18</v>
      </c>
      <c r="B21" s="7" t="s">
        <v>22</v>
      </c>
      <c r="C21" s="7">
        <v>600</v>
      </c>
      <c r="D21" s="13">
        <v>3.98</v>
      </c>
      <c r="E21" s="14">
        <f t="shared" si="0"/>
        <v>2388</v>
      </c>
      <c r="F21" s="8">
        <v>4.05</v>
      </c>
      <c r="G21" s="8">
        <f t="shared" si="1"/>
        <v>2430</v>
      </c>
      <c r="H21" s="22">
        <v>3.61</v>
      </c>
      <c r="I21" s="22">
        <f t="shared" si="2"/>
        <v>2166</v>
      </c>
      <c r="J21" s="8">
        <v>4.45</v>
      </c>
      <c r="K21" s="8">
        <f t="shared" si="3"/>
        <v>2670</v>
      </c>
      <c r="L21" s="23">
        <v>3.95</v>
      </c>
      <c r="M21" s="23">
        <f t="shared" si="4"/>
        <v>2370</v>
      </c>
      <c r="N21" s="8">
        <v>3.81</v>
      </c>
      <c r="O21" s="8">
        <f t="shared" si="5"/>
        <v>2286</v>
      </c>
    </row>
    <row r="22" spans="1:15" x14ac:dyDescent="0.25">
      <c r="B22" t="s">
        <v>3</v>
      </c>
      <c r="D22" s="15"/>
      <c r="E22" s="14"/>
      <c r="F22" s="8"/>
      <c r="G22" s="8"/>
      <c r="H22" s="22"/>
      <c r="I22" s="22"/>
      <c r="J22" s="8"/>
      <c r="K22" s="8"/>
      <c r="L22" s="23"/>
      <c r="M22" s="23"/>
      <c r="N22" s="8"/>
      <c r="O22" s="8"/>
    </row>
    <row r="23" spans="1:15" x14ac:dyDescent="0.25">
      <c r="A23" s="6">
        <v>19</v>
      </c>
      <c r="B23" s="7" t="s">
        <v>23</v>
      </c>
      <c r="C23" s="7">
        <v>6</v>
      </c>
      <c r="D23" s="13">
        <v>6.36</v>
      </c>
      <c r="E23" s="14">
        <f t="shared" si="0"/>
        <v>38.160000000000004</v>
      </c>
      <c r="F23" s="8">
        <v>3.6</v>
      </c>
      <c r="G23" s="8">
        <f t="shared" si="1"/>
        <v>21.6</v>
      </c>
      <c r="H23" s="22">
        <v>1.63</v>
      </c>
      <c r="I23" s="22">
        <f t="shared" si="2"/>
        <v>9.7799999999999994</v>
      </c>
      <c r="J23" s="8">
        <v>2</v>
      </c>
      <c r="K23" s="8">
        <f t="shared" si="3"/>
        <v>12</v>
      </c>
      <c r="L23" s="23">
        <v>2.58</v>
      </c>
      <c r="M23" s="23">
        <f t="shared" si="4"/>
        <v>15.48</v>
      </c>
      <c r="N23" s="8">
        <v>3.33</v>
      </c>
      <c r="O23" s="8">
        <f t="shared" si="5"/>
        <v>19.98</v>
      </c>
    </row>
    <row r="24" spans="1:15" x14ac:dyDescent="0.25">
      <c r="A24" s="6">
        <v>20</v>
      </c>
      <c r="B24" s="7" t="s">
        <v>24</v>
      </c>
      <c r="C24" s="7">
        <v>60</v>
      </c>
      <c r="D24" s="13">
        <v>8.49</v>
      </c>
      <c r="E24" s="14">
        <f t="shared" si="0"/>
        <v>509.40000000000003</v>
      </c>
      <c r="F24" s="8">
        <v>6.92</v>
      </c>
      <c r="G24" s="8">
        <f t="shared" si="1"/>
        <v>415.2</v>
      </c>
      <c r="H24" s="22">
        <v>3.82</v>
      </c>
      <c r="I24" s="22">
        <f t="shared" si="2"/>
        <v>229.2</v>
      </c>
      <c r="J24" s="8">
        <v>4</v>
      </c>
      <c r="K24" s="8">
        <f t="shared" si="3"/>
        <v>240</v>
      </c>
      <c r="L24" s="23">
        <v>8.5299999999999994</v>
      </c>
      <c r="M24" s="23">
        <f t="shared" si="4"/>
        <v>511.79999999999995</v>
      </c>
      <c r="N24" s="8">
        <v>4.04</v>
      </c>
      <c r="O24" s="8">
        <f t="shared" si="5"/>
        <v>242.4</v>
      </c>
    </row>
    <row r="25" spans="1:15" x14ac:dyDescent="0.25">
      <c r="A25" s="6">
        <v>21</v>
      </c>
      <c r="B25" s="7">
        <v>9007</v>
      </c>
      <c r="C25" s="7">
        <v>6</v>
      </c>
      <c r="D25" s="13">
        <v>3.96</v>
      </c>
      <c r="E25" s="14">
        <f t="shared" si="0"/>
        <v>23.759999999999998</v>
      </c>
      <c r="F25" s="8">
        <v>3.12</v>
      </c>
      <c r="G25" s="8">
        <f t="shared" si="1"/>
        <v>18.72</v>
      </c>
      <c r="H25" s="22">
        <v>1.86</v>
      </c>
      <c r="I25" s="22">
        <f t="shared" si="2"/>
        <v>11.16</v>
      </c>
      <c r="J25" s="8">
        <v>2.5</v>
      </c>
      <c r="K25" s="8">
        <f t="shared" si="3"/>
        <v>15</v>
      </c>
      <c r="L25" s="23">
        <v>2.35</v>
      </c>
      <c r="M25" s="23">
        <f t="shared" si="4"/>
        <v>14.100000000000001</v>
      </c>
      <c r="N25" s="8">
        <v>3.03</v>
      </c>
      <c r="O25" s="8">
        <f t="shared" si="5"/>
        <v>18.18</v>
      </c>
    </row>
    <row r="26" spans="1:15" x14ac:dyDescent="0.25">
      <c r="A26" s="6">
        <v>22</v>
      </c>
      <c r="B26" s="7" t="s">
        <v>25</v>
      </c>
      <c r="C26" s="7">
        <v>6</v>
      </c>
      <c r="D26" s="13">
        <v>9.56</v>
      </c>
      <c r="E26" s="14">
        <f t="shared" si="0"/>
        <v>57.36</v>
      </c>
      <c r="F26" s="8">
        <v>7.84</v>
      </c>
      <c r="G26" s="8">
        <f t="shared" si="1"/>
        <v>47.04</v>
      </c>
      <c r="H26" s="22">
        <v>4.72</v>
      </c>
      <c r="I26" s="22">
        <f t="shared" si="2"/>
        <v>28.32</v>
      </c>
      <c r="J26" s="8">
        <v>5</v>
      </c>
      <c r="K26" s="8">
        <f t="shared" si="3"/>
        <v>30</v>
      </c>
      <c r="L26" s="23">
        <v>5.73</v>
      </c>
      <c r="M26" s="23">
        <f t="shared" si="4"/>
        <v>34.380000000000003</v>
      </c>
      <c r="N26" s="8">
        <v>5.33</v>
      </c>
      <c r="O26" s="8">
        <f t="shared" si="5"/>
        <v>31.98</v>
      </c>
    </row>
    <row r="27" spans="1:15" x14ac:dyDescent="0.25">
      <c r="A27" s="6">
        <v>23</v>
      </c>
      <c r="B27" s="7" t="s">
        <v>26</v>
      </c>
      <c r="C27" s="7">
        <v>10</v>
      </c>
      <c r="D27" s="13">
        <v>5.69</v>
      </c>
      <c r="E27" s="14">
        <f t="shared" si="0"/>
        <v>56.900000000000006</v>
      </c>
      <c r="F27" s="8">
        <v>7.1</v>
      </c>
      <c r="G27" s="8">
        <f t="shared" si="1"/>
        <v>71</v>
      </c>
      <c r="H27" s="22">
        <v>4.28</v>
      </c>
      <c r="I27" s="22">
        <f t="shared" si="2"/>
        <v>42.800000000000004</v>
      </c>
      <c r="J27" s="8">
        <v>5</v>
      </c>
      <c r="K27" s="8">
        <f t="shared" si="3"/>
        <v>50</v>
      </c>
      <c r="L27" s="23">
        <v>5.53</v>
      </c>
      <c r="M27" s="23">
        <f t="shared" si="4"/>
        <v>55.300000000000004</v>
      </c>
      <c r="N27" s="8">
        <v>5.18</v>
      </c>
      <c r="O27" s="8">
        <f t="shared" si="5"/>
        <v>51.8</v>
      </c>
    </row>
    <row r="28" spans="1:15" x14ac:dyDescent="0.25">
      <c r="A28" s="6">
        <v>24</v>
      </c>
      <c r="B28" s="7" t="s">
        <v>27</v>
      </c>
      <c r="C28" s="7">
        <v>6</v>
      </c>
      <c r="D28" s="13">
        <v>9.64</v>
      </c>
      <c r="E28" s="14">
        <f t="shared" si="0"/>
        <v>57.84</v>
      </c>
      <c r="F28" s="8">
        <v>7.83</v>
      </c>
      <c r="G28" s="8">
        <f t="shared" si="1"/>
        <v>46.980000000000004</v>
      </c>
      <c r="H28" s="22">
        <v>7.3</v>
      </c>
      <c r="I28" s="22">
        <f t="shared" si="2"/>
        <v>43.8</v>
      </c>
      <c r="J28" s="8">
        <v>6</v>
      </c>
      <c r="K28" s="8">
        <f t="shared" si="3"/>
        <v>36</v>
      </c>
      <c r="L28" s="23">
        <v>7.89</v>
      </c>
      <c r="M28" s="23">
        <f t="shared" si="4"/>
        <v>47.339999999999996</v>
      </c>
      <c r="N28" s="8">
        <v>5.99</v>
      </c>
      <c r="O28" s="8">
        <f t="shared" si="5"/>
        <v>35.94</v>
      </c>
    </row>
    <row r="29" spans="1:15" x14ac:dyDescent="0.25">
      <c r="A29" s="6">
        <v>25</v>
      </c>
      <c r="B29" s="7" t="s">
        <v>28</v>
      </c>
      <c r="C29" s="7">
        <v>12</v>
      </c>
      <c r="D29" s="13">
        <v>9.66</v>
      </c>
      <c r="E29" s="14">
        <f t="shared" si="0"/>
        <v>115.92</v>
      </c>
      <c r="F29" s="8">
        <v>7.84</v>
      </c>
      <c r="G29" s="8">
        <f t="shared" si="1"/>
        <v>94.08</v>
      </c>
      <c r="H29" s="22">
        <v>4.96</v>
      </c>
      <c r="I29" s="22">
        <f t="shared" si="2"/>
        <v>59.519999999999996</v>
      </c>
      <c r="J29" s="8">
        <v>6.5</v>
      </c>
      <c r="K29" s="8">
        <f t="shared" si="3"/>
        <v>78</v>
      </c>
      <c r="L29" s="23">
        <v>5.78</v>
      </c>
      <c r="M29" s="23">
        <f t="shared" si="4"/>
        <v>69.36</v>
      </c>
      <c r="N29" s="8">
        <v>5.99</v>
      </c>
      <c r="O29" s="8">
        <f t="shared" si="5"/>
        <v>71.88</v>
      </c>
    </row>
    <row r="30" spans="1:15" x14ac:dyDescent="0.25">
      <c r="A30" s="6">
        <v>26</v>
      </c>
      <c r="B30" s="7">
        <v>9006</v>
      </c>
      <c r="C30" s="7">
        <v>20</v>
      </c>
      <c r="D30" s="13">
        <v>4.16</v>
      </c>
      <c r="E30" s="14">
        <f t="shared" si="0"/>
        <v>83.2</v>
      </c>
      <c r="F30" s="8">
        <v>3.24</v>
      </c>
      <c r="G30" s="8">
        <f t="shared" si="1"/>
        <v>64.800000000000011</v>
      </c>
      <c r="H30" s="22">
        <v>1.37</v>
      </c>
      <c r="I30" s="22">
        <f t="shared" si="2"/>
        <v>27.400000000000002</v>
      </c>
      <c r="J30" s="8">
        <v>2</v>
      </c>
      <c r="K30" s="8">
        <f t="shared" si="3"/>
        <v>40</v>
      </c>
      <c r="L30" s="23">
        <v>2.56</v>
      </c>
      <c r="M30" s="23">
        <f t="shared" si="4"/>
        <v>51.2</v>
      </c>
      <c r="N30" s="8">
        <v>2.99</v>
      </c>
      <c r="O30" s="8">
        <f t="shared" si="5"/>
        <v>59.800000000000004</v>
      </c>
    </row>
    <row r="31" spans="1:15" x14ac:dyDescent="0.25">
      <c r="A31" s="6">
        <v>27</v>
      </c>
      <c r="B31" s="7" t="s">
        <v>29</v>
      </c>
      <c r="C31" s="7">
        <v>20</v>
      </c>
      <c r="D31" s="13">
        <v>5.54</v>
      </c>
      <c r="E31" s="14">
        <f t="shared" si="0"/>
        <v>110.8</v>
      </c>
      <c r="F31" s="8">
        <v>4.43</v>
      </c>
      <c r="G31" s="8">
        <f t="shared" si="1"/>
        <v>88.6</v>
      </c>
      <c r="H31" s="22">
        <v>5.12</v>
      </c>
      <c r="I31" s="22">
        <f t="shared" si="2"/>
        <v>102.4</v>
      </c>
      <c r="J31" s="8">
        <v>3.25</v>
      </c>
      <c r="K31" s="8">
        <f t="shared" si="3"/>
        <v>65</v>
      </c>
      <c r="L31" s="23">
        <v>3.19</v>
      </c>
      <c r="M31" s="23">
        <f t="shared" si="4"/>
        <v>63.8</v>
      </c>
      <c r="N31" s="8">
        <v>3.71</v>
      </c>
      <c r="O31" s="8">
        <f t="shared" si="5"/>
        <v>74.2</v>
      </c>
    </row>
    <row r="32" spans="1:15" x14ac:dyDescent="0.25">
      <c r="A32" s="6">
        <v>28</v>
      </c>
      <c r="B32" s="7">
        <v>9008</v>
      </c>
      <c r="C32" s="7">
        <v>50</v>
      </c>
      <c r="D32" s="13">
        <v>9.9700000000000006</v>
      </c>
      <c r="E32" s="14">
        <f t="shared" si="0"/>
        <v>498.50000000000006</v>
      </c>
      <c r="F32" s="8">
        <v>8.11</v>
      </c>
      <c r="G32" s="8">
        <f t="shared" si="1"/>
        <v>405.5</v>
      </c>
      <c r="H32" s="22">
        <v>5.71</v>
      </c>
      <c r="I32" s="22">
        <f t="shared" si="2"/>
        <v>285.5</v>
      </c>
      <c r="J32" s="8">
        <v>4</v>
      </c>
      <c r="K32" s="8">
        <f t="shared" si="3"/>
        <v>200</v>
      </c>
      <c r="L32" s="23">
        <v>8.4700000000000006</v>
      </c>
      <c r="M32" s="23">
        <f t="shared" si="4"/>
        <v>423.50000000000006</v>
      </c>
      <c r="N32" s="8">
        <v>5.44</v>
      </c>
      <c r="O32" s="8">
        <f t="shared" si="5"/>
        <v>272</v>
      </c>
    </row>
    <row r="33" spans="1:15" x14ac:dyDescent="0.25">
      <c r="A33" s="6">
        <v>29</v>
      </c>
      <c r="B33" s="7" t="s">
        <v>30</v>
      </c>
      <c r="C33" s="7">
        <v>20</v>
      </c>
      <c r="D33" s="13">
        <v>17.88</v>
      </c>
      <c r="E33" s="14">
        <f t="shared" si="0"/>
        <v>357.59999999999997</v>
      </c>
      <c r="F33" s="8">
        <v>21.08</v>
      </c>
      <c r="G33" s="8">
        <f t="shared" si="1"/>
        <v>421.59999999999997</v>
      </c>
      <c r="H33" s="22">
        <v>13.94</v>
      </c>
      <c r="I33" s="22">
        <f t="shared" si="2"/>
        <v>278.8</v>
      </c>
      <c r="J33" s="8">
        <v>14.5</v>
      </c>
      <c r="K33" s="8">
        <f t="shared" si="3"/>
        <v>290</v>
      </c>
      <c r="L33" s="23">
        <v>20.86</v>
      </c>
      <c r="M33" s="23">
        <f t="shared" si="4"/>
        <v>417.2</v>
      </c>
      <c r="N33" s="8">
        <v>14</v>
      </c>
      <c r="O33" s="8">
        <f t="shared" si="5"/>
        <v>280</v>
      </c>
    </row>
    <row r="34" spans="1:15" x14ac:dyDescent="0.25">
      <c r="B34" s="9" t="s">
        <v>31</v>
      </c>
      <c r="E34" s="8">
        <f>SUM(E4:E29)</f>
        <v>22742.23</v>
      </c>
      <c r="F34" s="24"/>
      <c r="G34" s="25">
        <f>SUM(G4:G33)</f>
        <v>26531.78</v>
      </c>
      <c r="H34" s="24"/>
      <c r="I34" s="22">
        <f>SUM(I4:I33)</f>
        <v>21628</v>
      </c>
      <c r="J34" s="24"/>
      <c r="K34" s="25">
        <f>SUM(K4:K33)</f>
        <v>25739.5</v>
      </c>
      <c r="L34" s="24"/>
      <c r="M34" s="23">
        <f>SUM(M4:M33)</f>
        <v>22964.119999999995</v>
      </c>
      <c r="N34" s="24"/>
      <c r="O34" s="26">
        <f>SUM(O3:O33)</f>
        <v>21278.240000000002</v>
      </c>
    </row>
    <row r="35" spans="1:15" x14ac:dyDescent="0.25">
      <c r="B35" s="9"/>
      <c r="C35" s="21"/>
      <c r="D35" s="21"/>
    </row>
  </sheetData>
  <pageMargins left="0.7" right="0.7" top="0.75" bottom="0.75" header="0.3" footer="0.3"/>
  <pageSetup paperSize="5" orientation="landscape" r:id="rId1"/>
  <headerFooter>
    <oddHeader>&amp;C&amp;"+,Regular"QUOTE TABULATION
ITQ 19-R071984GE, AUTOMOTIVE WIPER BLADES AND BULBS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2019-07-23T15:25:05Z</cp:lastPrinted>
  <dcterms:created xsi:type="dcterms:W3CDTF">2019-07-23T14:18:38Z</dcterms:created>
  <dcterms:modified xsi:type="dcterms:W3CDTF">2019-08-15T15:43:58Z</dcterms:modified>
</cp:coreProperties>
</file>