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S:\Bids, Proposals, Quotes\2018\18-R067891GE Oils &amp; Lubricants\ITB\Addendums\"/>
    </mc:Choice>
  </mc:AlternateContent>
  <bookViews>
    <workbookView xWindow="6000" yWindow="0" windowWidth="28800" windowHeight="11760"/>
  </bookViews>
  <sheets>
    <sheet name="Pricing Form" sheetId="1" r:id="rId1"/>
  </sheets>
  <definedNames>
    <definedName name="ColumnTitle1">#REF!</definedName>
    <definedName name="_xlnm.Print_Area" localSheetId="0">'Pricing Form'!$A$1:$G$62</definedName>
    <definedName name="_xlnm.Print_Titles" localSheetId="0">'Pricing Form'!$1:$3</definedName>
    <definedName name="valHighlight">IFERROR(IF('Pricing Form'!$G$1="Yes", TRUE, FALSE),FALSE)</definedName>
  </definedNames>
  <calcPr calcId="171027"/>
</workbook>
</file>

<file path=xl/calcChain.xml><?xml version="1.0" encoding="utf-8"?>
<calcChain xmlns="http://schemas.openxmlformats.org/spreadsheetml/2006/main">
  <c r="G29" i="1" l="1"/>
  <c r="G28" i="1"/>
  <c r="G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20" i="1"/>
  <c r="G22" i="1"/>
  <c r="G24" i="1"/>
  <c r="G25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 l="1"/>
</calcChain>
</file>

<file path=xl/sharedStrings.xml><?xml version="1.0" encoding="utf-8"?>
<sst xmlns="http://schemas.openxmlformats.org/spreadsheetml/2006/main" count="218" uniqueCount="91">
  <si>
    <t>Inventory ID</t>
  </si>
  <si>
    <t>Name</t>
  </si>
  <si>
    <t>Description</t>
  </si>
  <si>
    <t>Unit Price</t>
  </si>
  <si>
    <t xml:space="preserve">Estimated Quantity </t>
  </si>
  <si>
    <t xml:space="preserve">Extended Price </t>
  </si>
  <si>
    <t>Column1</t>
  </si>
  <si>
    <t>Column2</t>
  </si>
  <si>
    <t>Column3</t>
  </si>
  <si>
    <t>Column4</t>
  </si>
  <si>
    <t>GROUP 1</t>
  </si>
  <si>
    <t>HYDRAULIC FLUIDS</t>
  </si>
  <si>
    <t>LINE 1</t>
  </si>
  <si>
    <t xml:space="preserve">SAE 10W OR 20W DYNA TRAN MP </t>
  </si>
  <si>
    <t>TRACTOR HYDRAULIC FLUID</t>
  </si>
  <si>
    <t>Unit of Measure</t>
  </si>
  <si>
    <t>55 GAL DRUM</t>
  </si>
  <si>
    <t>5 GAL PAIL</t>
  </si>
  <si>
    <t>1 GAL CONTAINER</t>
  </si>
  <si>
    <t>AW68 HYDRAULIC OIL</t>
  </si>
  <si>
    <t>BULK/GAL PUMPED IN OUR TANKS</t>
  </si>
  <si>
    <t>ISO 46 DIEKAN DIELECTRIC OIL</t>
  </si>
  <si>
    <t>AIRCRAFT HYDRAULIC OIL</t>
  </si>
  <si>
    <t>1 GALLON CONTAINER</t>
  </si>
  <si>
    <t>AW46 FOOD GRADE HYDRAULIC</t>
  </si>
  <si>
    <t>AW100 FOOD GRADE HYDRAULIC</t>
  </si>
  <si>
    <t>AW32 AZOLLA ZS PLUS HYDRAULIC</t>
  </si>
  <si>
    <t>GROUP 2</t>
  </si>
  <si>
    <t>MOTOR OIL</t>
  </si>
  <si>
    <t>QUART CONTAINER</t>
  </si>
  <si>
    <t>PREMIUM CK4M SEMI SYN 15W40</t>
  </si>
  <si>
    <t>GROUP 3</t>
  </si>
  <si>
    <t>TRANSMISSION FLUIDS</t>
  </si>
  <si>
    <t>LINE 2</t>
  </si>
  <si>
    <t>LINE 3</t>
  </si>
  <si>
    <t>LINE 4</t>
  </si>
  <si>
    <t>LINE 5</t>
  </si>
  <si>
    <t>LINE 6</t>
  </si>
  <si>
    <t xml:space="preserve">LINE 7 </t>
  </si>
  <si>
    <t>LINE 8</t>
  </si>
  <si>
    <t>LINE 9</t>
  </si>
  <si>
    <t xml:space="preserve">LINE 10 </t>
  </si>
  <si>
    <t>LINE 11</t>
  </si>
  <si>
    <t>SAE 10W</t>
  </si>
  <si>
    <t>MERCON V</t>
  </si>
  <si>
    <t>VERSA TRANS MULTI CVT SYN ATF</t>
  </si>
  <si>
    <t>GROUP 4</t>
  </si>
  <si>
    <t>GEAR LUBE</t>
  </si>
  <si>
    <t>SAE 75-90 SYNTHETIC</t>
  </si>
  <si>
    <t>120# DRUM</t>
  </si>
  <si>
    <t>SEA 75-90 SYNTHETIC</t>
  </si>
  <si>
    <t>35# DRUM</t>
  </si>
  <si>
    <t xml:space="preserve">ISO 460  FOOD GRADE </t>
  </si>
  <si>
    <t>85W140 GEAR LUBE</t>
  </si>
  <si>
    <t>GROUP 5</t>
  </si>
  <si>
    <t>DRIVE TRAIN OIL</t>
  </si>
  <si>
    <t>SAE 50W</t>
  </si>
  <si>
    <t>SAE 10W DTO-4</t>
  </si>
  <si>
    <t>GROUP 6</t>
  </si>
  <si>
    <t>GREASE</t>
  </si>
  <si>
    <t>MULTI PURPOSE #2 GREASE</t>
  </si>
  <si>
    <t>14 OU TUBES</t>
  </si>
  <si>
    <t>MOLY GREASE - 1O6050</t>
  </si>
  <si>
    <t xml:space="preserve">MOLY GREASE </t>
  </si>
  <si>
    <t xml:space="preserve">GROUP 7 </t>
  </si>
  <si>
    <t>DEF UREA - 1N9250</t>
  </si>
  <si>
    <t xml:space="preserve">DEF UREA </t>
  </si>
  <si>
    <t>2.5 GAL CONTAINER</t>
  </si>
  <si>
    <t>DEF UREA - 1N9550</t>
  </si>
  <si>
    <t>BAR / CHAIN OIL - 1O6070</t>
  </si>
  <si>
    <t xml:space="preserve">BAR / CHAIN OIL </t>
  </si>
  <si>
    <t>1 GAL  CONTAINER</t>
  </si>
  <si>
    <t>2 CYCLE OIL-2.6 OU FOR 1 GALLON MIX</t>
  </si>
  <si>
    <t>2.6 OU CONTAINER</t>
  </si>
  <si>
    <t>2 CYCLE OIL-5.2 OU FOR 2 GALLON MIX</t>
  </si>
  <si>
    <t>5.2 OU CONTAINER</t>
  </si>
  <si>
    <t>DEXOS GM APPROVED</t>
  </si>
  <si>
    <t>DEXOS GM APPROVED 5W30</t>
  </si>
  <si>
    <t>TES295 ALLISON APPROVED FULL SYN</t>
  </si>
  <si>
    <t>TES295 ALLISON APPROVED FULL SYN ATF</t>
  </si>
  <si>
    <t>TOTAL BID, For award purposes</t>
  </si>
  <si>
    <t xml:space="preserve">DIESEL EXHAUST FLUID, </t>
  </si>
  <si>
    <t>32.5% UREA, 67.5% WATER</t>
  </si>
  <si>
    <t>GALLON</t>
  </si>
  <si>
    <t>MISCELLANEOUS</t>
  </si>
  <si>
    <t>0W20 DEXOS APPROVED</t>
  </si>
  <si>
    <t>5W20 DEXOS APPROVED</t>
  </si>
  <si>
    <t>$</t>
  </si>
  <si>
    <t>LINE7</t>
  </si>
  <si>
    <t>Addendum 1, Revised Pricing Form</t>
  </si>
  <si>
    <t xml:space="preserve"> 5 GAL PAIL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</si>
</sst>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Reorder&quot;;&quot;&quot;;&quot;&quot;"/>
    <numFmt numFmtId="165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0.89996032593768116"/>
        <bgColor theme="6" tint="0.79961546678060247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61546678060247"/>
      </patternFill>
    </fill>
    <fill>
      <patternFill patternType="solid">
        <fgColor rgb="FF006666"/>
        <bgColor indexed="64"/>
      </patternFill>
    </fill>
    <fill>
      <patternFill patternType="solid">
        <fgColor rgb="FFFFFF00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4" fillId="3" borderId="0" applyNumberFormat="0" applyProtection="0">
      <alignment horizontal="right" vertical="center"/>
    </xf>
    <xf numFmtId="7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4" fontId="1" fillId="2" borderId="0">
      <alignment horizontal="left" vertical="center" indent="1"/>
    </xf>
    <xf numFmtId="0" fontId="4" fillId="3" borderId="0" applyNumberFormat="0" applyProtection="0">
      <alignment horizontal="left" vertical="center" indent="1"/>
    </xf>
    <xf numFmtId="0" fontId="7" fillId="6" borderId="1" applyNumberFormat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2" fillId="4" borderId="2" xfId="2" applyBorder="1">
      <alignment horizontal="left" vertical="center" wrapText="1" indent="1"/>
    </xf>
    <xf numFmtId="0" fontId="5" fillId="0" borderId="2" xfId="5" applyBorder="1">
      <alignment horizontal="right" vertical="center" indent="1"/>
    </xf>
    <xf numFmtId="0" fontId="0" fillId="5" borderId="2" xfId="5" applyNumberFormat="1" applyFont="1" applyFill="1" applyBorder="1" applyAlignment="1">
      <alignment horizontal="right" vertical="center" indent="1"/>
    </xf>
    <xf numFmtId="0" fontId="1" fillId="0" borderId="2" xfId="6" applyBorder="1">
      <alignment horizontal="center" vertical="center"/>
    </xf>
    <xf numFmtId="0" fontId="0" fillId="0" borderId="2" xfId="6" applyFont="1" applyBorder="1">
      <alignment horizontal="center" vertical="center"/>
    </xf>
    <xf numFmtId="0" fontId="5" fillId="0" borderId="2" xfId="5" applyFill="1" applyBorder="1">
      <alignment horizontal="right" vertical="center" indent="1"/>
    </xf>
    <xf numFmtId="0" fontId="1" fillId="0" borderId="2" xfId="6" applyFill="1" applyBorder="1">
      <alignment horizontal="center" vertical="center"/>
    </xf>
    <xf numFmtId="0" fontId="0" fillId="0" borderId="2" xfId="7" applyFont="1" applyBorder="1">
      <alignment horizontal="left" vertical="center" wrapText="1" indent="1"/>
    </xf>
    <xf numFmtId="0" fontId="2" fillId="4" borderId="2" xfId="2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7" applyFont="1" applyBorder="1" applyAlignment="1">
      <alignment horizontal="left" vertical="center" wrapText="1"/>
    </xf>
    <xf numFmtId="0" fontId="0" fillId="0" borderId="2" xfId="7" applyFont="1" applyFill="1" applyBorder="1" applyAlignment="1">
      <alignment horizontal="left"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 applyAlignment="1">
      <alignment horizontal="right"/>
    </xf>
    <xf numFmtId="0" fontId="0" fillId="7" borderId="2" xfId="0" applyFill="1" applyBorder="1" applyAlignment="1">
      <alignment horizontal="center"/>
    </xf>
    <xf numFmtId="0" fontId="0" fillId="7" borderId="2" xfId="0" applyFill="1" applyBorder="1">
      <alignment vertical="center"/>
    </xf>
    <xf numFmtId="0" fontId="1" fillId="7" borderId="2" xfId="7" applyFill="1" applyBorder="1">
      <alignment horizontal="left" vertical="center" wrapText="1" indent="1"/>
    </xf>
    <xf numFmtId="0" fontId="5" fillId="7" borderId="2" xfId="5" applyFill="1" applyBorder="1">
      <alignment horizontal="right" vertical="center" indent="1"/>
    </xf>
    <xf numFmtId="0" fontId="0" fillId="8" borderId="2" xfId="5" applyNumberFormat="1" applyFont="1" applyFill="1" applyBorder="1" applyAlignment="1">
      <alignment horizontal="right" vertical="center" indent="1"/>
    </xf>
    <xf numFmtId="0" fontId="1" fillId="7" borderId="2" xfId="6" applyFill="1" applyBorder="1">
      <alignment horizontal="center" vertical="center"/>
    </xf>
    <xf numFmtId="0" fontId="0" fillId="7" borderId="2" xfId="7" applyFont="1" applyFill="1" applyBorder="1" applyAlignment="1">
      <alignment horizontal="left" vertical="center" wrapText="1"/>
    </xf>
    <xf numFmtId="0" fontId="0" fillId="0" borderId="2" xfId="7" applyFont="1" applyFill="1" applyBorder="1">
      <alignment horizontal="left" vertical="center" wrapText="1" indent="1"/>
    </xf>
    <xf numFmtId="0" fontId="7" fillId="6" borderId="1" xfId="10" applyNumberFormat="1" applyAlignment="1" applyProtection="1">
      <alignment horizontal="left" vertical="top" wrapText="1"/>
      <protection locked="0"/>
    </xf>
    <xf numFmtId="0" fontId="7" fillId="6" borderId="1" xfId="10" applyNumberFormat="1" applyAlignment="1" applyProtection="1">
      <alignment vertical="top"/>
      <protection locked="0"/>
    </xf>
    <xf numFmtId="0" fontId="10" fillId="9" borderId="1" xfId="10" applyNumberFormat="1" applyFont="1" applyFill="1" applyAlignment="1" applyProtection="1">
      <alignment horizontal="left" vertical="center" wrapText="1"/>
      <protection locked="0"/>
    </xf>
    <xf numFmtId="0" fontId="9" fillId="7" borderId="1" xfId="10" applyNumberFormat="1" applyFont="1" applyFill="1" applyAlignment="1" applyProtection="1">
      <alignment horizontal="left" vertical="top" wrapText="1"/>
      <protection locked="0"/>
    </xf>
    <xf numFmtId="0" fontId="9" fillId="10" borderId="1" xfId="10" applyNumberFormat="1" applyFont="1" applyFill="1" applyAlignment="1" applyProtection="1">
      <alignment horizontal="left" vertical="top" wrapText="1"/>
      <protection locked="0"/>
    </xf>
    <xf numFmtId="0" fontId="8" fillId="7" borderId="2" xfId="7" applyFont="1" applyFill="1" applyBorder="1" applyAlignment="1">
      <alignment horizontal="left" vertical="center" wrapText="1"/>
    </xf>
    <xf numFmtId="0" fontId="8" fillId="7" borderId="2" xfId="7" applyFont="1" applyFill="1" applyBorder="1">
      <alignment horizontal="left" vertical="center" wrapText="1" indent="1"/>
    </xf>
    <xf numFmtId="0" fontId="8" fillId="7" borderId="2" xfId="5" applyFont="1" applyFill="1" applyBorder="1">
      <alignment horizontal="right" vertical="center" indent="1"/>
    </xf>
    <xf numFmtId="0" fontId="8" fillId="8" borderId="2" xfId="5" applyNumberFormat="1" applyFont="1" applyFill="1" applyBorder="1" applyAlignment="1">
      <alignment horizontal="right" vertical="center" indent="1"/>
    </xf>
    <xf numFmtId="0" fontId="8" fillId="7" borderId="2" xfId="6" applyFont="1" applyFill="1" applyBorder="1">
      <alignment horizontal="center" vertical="center"/>
    </xf>
    <xf numFmtId="0" fontId="7" fillId="6" borderId="3" xfId="10" applyNumberFormat="1" applyBorder="1" applyAlignment="1" applyProtection="1">
      <alignment vertical="top"/>
      <protection locked="0"/>
    </xf>
    <xf numFmtId="0" fontId="5" fillId="0" borderId="4" xfId="5" applyFill="1" applyBorder="1">
      <alignment horizontal="right" vertical="center" indent="1"/>
    </xf>
    <xf numFmtId="0" fontId="0" fillId="5" borderId="4" xfId="5" applyNumberFormat="1" applyFont="1" applyFill="1" applyBorder="1" applyAlignment="1">
      <alignment horizontal="right" vertical="center" indent="1"/>
    </xf>
    <xf numFmtId="0" fontId="1" fillId="0" borderId="5" xfId="6" applyFill="1" applyBorder="1">
      <alignment horizontal="center" vertical="center"/>
    </xf>
    <xf numFmtId="0" fontId="0" fillId="0" borderId="4" xfId="7" applyFont="1" applyFill="1" applyBorder="1" applyAlignment="1">
      <alignment horizontal="left" vertical="center" wrapText="1"/>
    </xf>
    <xf numFmtId="0" fontId="0" fillId="0" borderId="4" xfId="7" applyFont="1" applyFill="1" applyBorder="1">
      <alignment horizontal="left" vertical="center" wrapText="1" indent="1"/>
    </xf>
    <xf numFmtId="0" fontId="9" fillId="7" borderId="3" xfId="10" applyNumberFormat="1" applyFont="1" applyFill="1" applyBorder="1" applyAlignment="1" applyProtection="1">
      <alignment vertical="top"/>
      <protection locked="0"/>
    </xf>
    <xf numFmtId="0" fontId="1" fillId="7" borderId="4" xfId="7" applyFill="1" applyBorder="1">
      <alignment horizontal="left" vertical="center" wrapText="1" indent="1"/>
    </xf>
    <xf numFmtId="0" fontId="5" fillId="7" borderId="4" xfId="5" applyFill="1" applyBorder="1">
      <alignment horizontal="right" vertical="center" indent="1"/>
    </xf>
    <xf numFmtId="0" fontId="0" fillId="8" borderId="4" xfId="5" applyNumberFormat="1" applyFont="1" applyFill="1" applyBorder="1" applyAlignment="1">
      <alignment horizontal="right" vertical="center" indent="1"/>
    </xf>
    <xf numFmtId="0" fontId="1" fillId="7" borderId="5" xfId="6" applyFill="1" applyBorder="1">
      <alignment horizontal="center" vertical="center"/>
    </xf>
    <xf numFmtId="0" fontId="8" fillId="7" borderId="4" xfId="7" applyFont="1" applyFill="1" applyBorder="1" applyAlignment="1">
      <alignment horizontal="left" vertical="center" wrapText="1"/>
    </xf>
    <xf numFmtId="0" fontId="8" fillId="7" borderId="2" xfId="0" applyFont="1" applyFill="1" applyBorder="1">
      <alignment vertical="center"/>
    </xf>
    <xf numFmtId="0" fontId="9" fillId="10" borderId="3" xfId="10" applyNumberFormat="1" applyFont="1" applyFill="1" applyBorder="1" applyAlignment="1" applyProtection="1">
      <alignment vertical="top"/>
      <protection locked="0"/>
    </xf>
    <xf numFmtId="0" fontId="8" fillId="7" borderId="4" xfId="7" applyFont="1" applyFill="1" applyBorder="1">
      <alignment horizontal="left" vertical="center" wrapText="1" indent="1"/>
    </xf>
    <xf numFmtId="0" fontId="8" fillId="7" borderId="4" xfId="5" applyFont="1" applyFill="1" applyBorder="1">
      <alignment horizontal="right" vertical="center" indent="1"/>
    </xf>
    <xf numFmtId="0" fontId="8" fillId="8" borderId="4" xfId="5" applyNumberFormat="1" applyFont="1" applyFill="1" applyBorder="1" applyAlignment="1">
      <alignment horizontal="right" vertical="center" indent="1"/>
    </xf>
    <xf numFmtId="0" fontId="8" fillId="7" borderId="5" xfId="6" applyFont="1" applyFill="1" applyBorder="1">
      <alignment horizontal="center" vertical="center"/>
    </xf>
    <xf numFmtId="0" fontId="0" fillId="3" borderId="2" xfId="7" applyFont="1" applyFill="1" applyBorder="1" applyAlignment="1">
      <alignment horizontal="left" vertical="center" wrapText="1"/>
    </xf>
    <xf numFmtId="0" fontId="11" fillId="5" borderId="2" xfId="5" applyNumberFormat="1" applyFont="1" applyFill="1" applyBorder="1" applyAlignment="1">
      <alignment horizontal="right" vertical="center" indent="1"/>
    </xf>
    <xf numFmtId="0" fontId="1" fillId="0" borderId="6" xfId="6" applyFill="1" applyBorder="1">
      <alignment horizontal="center" vertical="center"/>
    </xf>
    <xf numFmtId="0" fontId="12" fillId="0" borderId="2" xfId="7" applyFont="1" applyFill="1" applyBorder="1" applyAlignment="1">
      <alignment horizontal="left" vertical="center" wrapText="1"/>
    </xf>
    <xf numFmtId="0" fontId="12" fillId="0" borderId="2" xfId="7" applyFont="1" applyFill="1" applyBorder="1">
      <alignment horizontal="left" vertical="center" wrapText="1" indent="1"/>
    </xf>
    <xf numFmtId="0" fontId="7" fillId="6" borderId="1" xfId="10" applyNumberFormat="1" applyAlignment="1" applyProtection="1">
      <alignment horizontal="center" vertical="top"/>
      <protection locked="0"/>
    </xf>
    <xf numFmtId="0" fontId="3" fillId="3" borderId="2" xfId="1" applyBorder="1" applyAlignment="1">
      <alignment horizontal="center" vertical="center" wrapText="1"/>
    </xf>
    <xf numFmtId="0" fontId="3" fillId="3" borderId="2" xfId="1" applyBorder="1" applyAlignment="1">
      <alignment horizontal="center" vertical="center"/>
    </xf>
    <xf numFmtId="0" fontId="4" fillId="3" borderId="2" xfId="3" applyBorder="1" applyAlignment="1">
      <alignment horizontal="center" vertical="center"/>
    </xf>
    <xf numFmtId="0" fontId="6" fillId="3" borderId="2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10" applyNumberFormat="1" applyFill="1" applyAlignment="1" applyProtection="1">
      <alignment vertical="top"/>
      <protection locked="0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2" xfId="0" applyFill="1" applyBorder="1">
      <alignment vertical="center"/>
    </xf>
    <xf numFmtId="0" fontId="11" fillId="5" borderId="4" xfId="5" applyNumberFormat="1" applyFont="1" applyFill="1" applyBorder="1" applyAlignment="1">
      <alignment horizontal="right" vertical="center" indent="1"/>
    </xf>
    <xf numFmtId="0" fontId="7" fillId="7" borderId="1" xfId="10" applyNumberFormat="1" applyFill="1" applyAlignment="1" applyProtection="1">
      <alignment horizontal="center" vertical="top"/>
      <protection locked="0"/>
    </xf>
    <xf numFmtId="0" fontId="4" fillId="3" borderId="2" xfId="9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2" fillId="4" borderId="2" xfId="2" applyBorder="1" applyProtection="1">
      <alignment horizontal="left" vertical="center" wrapText="1" indent="1"/>
      <protection locked="0"/>
    </xf>
    <xf numFmtId="7" fontId="0" fillId="7" borderId="2" xfId="0" applyNumberFormat="1" applyFill="1" applyBorder="1" applyAlignment="1" applyProtection="1">
      <alignment horizontal="right"/>
      <protection locked="0"/>
    </xf>
    <xf numFmtId="7" fontId="5" fillId="0" borderId="2" xfId="4" applyBorder="1" applyProtection="1">
      <alignment horizontal="right" vertical="center" indent="1"/>
      <protection locked="0"/>
    </xf>
    <xf numFmtId="7" fontId="5" fillId="0" borderId="2" xfId="4" applyFill="1" applyBorder="1" applyProtection="1">
      <alignment horizontal="right" vertical="center" indent="1"/>
      <protection locked="0"/>
    </xf>
    <xf numFmtId="7" fontId="5" fillId="7" borderId="2" xfId="4" applyFill="1" applyBorder="1" applyProtection="1">
      <alignment horizontal="right" vertical="center" indent="1"/>
      <protection locked="0"/>
    </xf>
    <xf numFmtId="7" fontId="5" fillId="0" borderId="2" xfId="4" applyNumberFormat="1" applyFill="1" applyBorder="1" applyProtection="1">
      <alignment horizontal="right" vertical="center" indent="1"/>
      <protection locked="0"/>
    </xf>
    <xf numFmtId="7" fontId="0" fillId="0" borderId="2" xfId="4" applyNumberFormat="1" applyFont="1" applyFill="1" applyBorder="1" applyProtection="1">
      <alignment horizontal="right" vertical="center" indent="1"/>
      <protection locked="0"/>
    </xf>
    <xf numFmtId="7" fontId="8" fillId="7" borderId="2" xfId="4" applyFont="1" applyFill="1" applyBorder="1" applyProtection="1">
      <alignment horizontal="right" vertical="center" indent="1"/>
      <protection locked="0"/>
    </xf>
    <xf numFmtId="7" fontId="5" fillId="0" borderId="4" xfId="4" applyNumberFormat="1" applyFill="1" applyBorder="1" applyProtection="1">
      <alignment horizontal="right" vertical="center" indent="1"/>
      <protection locked="0"/>
    </xf>
    <xf numFmtId="7" fontId="5" fillId="7" borderId="4" xfId="4" applyNumberFormat="1" applyFill="1" applyBorder="1" applyProtection="1">
      <alignment horizontal="right" vertical="center" indent="1"/>
      <protection locked="0"/>
    </xf>
    <xf numFmtId="7" fontId="8" fillId="7" borderId="4" xfId="4" applyNumberFormat="1" applyFont="1" applyFill="1" applyBorder="1" applyProtection="1">
      <alignment horizontal="right" vertical="center" indent="1"/>
      <protection locked="0"/>
    </xf>
    <xf numFmtId="0" fontId="0" fillId="0" borderId="2" xfId="0" applyBorder="1" applyAlignment="1" applyProtection="1">
      <alignment horizontal="right"/>
      <protection locked="0"/>
    </xf>
    <xf numFmtId="0" fontId="2" fillId="4" borderId="2" xfId="2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right"/>
      <protection locked="0"/>
    </xf>
    <xf numFmtId="165" fontId="5" fillId="0" borderId="2" xfId="11" applyNumberFormat="1" applyFont="1" applyBorder="1" applyAlignment="1" applyProtection="1">
      <alignment horizontal="right" vertical="center"/>
      <protection locked="0"/>
    </xf>
    <xf numFmtId="165" fontId="5" fillId="0" borderId="2" xfId="11" applyNumberFormat="1" applyFont="1" applyFill="1" applyBorder="1" applyAlignment="1" applyProtection="1">
      <alignment horizontal="right" vertical="center"/>
      <protection locked="0"/>
    </xf>
    <xf numFmtId="7" fontId="5" fillId="7" borderId="2" xfId="4" applyFill="1" applyBorder="1" applyAlignment="1" applyProtection="1">
      <alignment horizontal="right" vertical="center"/>
      <protection locked="0"/>
    </xf>
    <xf numFmtId="7" fontId="5" fillId="0" borderId="2" xfId="4" applyFill="1" applyBorder="1" applyAlignment="1" applyProtection="1">
      <alignment horizontal="right" vertical="center"/>
      <protection locked="0"/>
    </xf>
    <xf numFmtId="7" fontId="8" fillId="7" borderId="2" xfId="4" applyFont="1" applyFill="1" applyBorder="1" applyAlignment="1" applyProtection="1">
      <alignment horizontal="right" vertical="center"/>
      <protection locked="0"/>
    </xf>
    <xf numFmtId="7" fontId="5" fillId="0" borderId="4" xfId="4" applyFill="1" applyBorder="1" applyAlignment="1" applyProtection="1">
      <alignment horizontal="right" vertical="center"/>
      <protection locked="0"/>
    </xf>
    <xf numFmtId="7" fontId="5" fillId="7" borderId="4" xfId="4" applyFill="1" applyBorder="1" applyAlignment="1" applyProtection="1">
      <alignment horizontal="right" vertical="center"/>
      <protection locked="0"/>
    </xf>
    <xf numFmtId="7" fontId="8" fillId="7" borderId="4" xfId="4" applyFont="1" applyFill="1" applyBorder="1" applyAlignment="1" applyProtection="1">
      <alignment horizontal="right" vertical="center"/>
      <protection locked="0"/>
    </xf>
    <xf numFmtId="0" fontId="0" fillId="0" borderId="4" xfId="7" applyFont="1" applyFill="1" applyBorder="1" applyAlignment="1">
      <alignment horizontal="left" vertical="center" indent="1"/>
    </xf>
    <xf numFmtId="0" fontId="0" fillId="0" borderId="4" xfId="7" applyFont="1" applyFill="1" applyBorder="1" applyAlignment="1">
      <alignment horizontal="left" vertical="center"/>
    </xf>
    <xf numFmtId="0" fontId="4" fillId="3" borderId="2" xfId="3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right" wrapText="1"/>
      <protection locked="0"/>
    </xf>
    <xf numFmtId="0" fontId="2" fillId="4" borderId="2" xfId="2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horizontal="right" wrapText="1"/>
      <protection locked="0"/>
    </xf>
    <xf numFmtId="7" fontId="0" fillId="0" borderId="2" xfId="4" applyFont="1" applyBorder="1" applyAlignment="1" applyProtection="1">
      <alignment horizontal="right" vertical="center" wrapText="1"/>
      <protection locked="0"/>
    </xf>
    <xf numFmtId="0" fontId="0" fillId="0" borderId="2" xfId="5" applyFont="1" applyBorder="1" applyProtection="1">
      <alignment horizontal="right" vertical="center" indent="1"/>
      <protection locked="0"/>
    </xf>
    <xf numFmtId="3" fontId="0" fillId="0" borderId="2" xfId="5" applyNumberFormat="1" applyFont="1" applyBorder="1" applyProtection="1">
      <alignment horizontal="right" vertical="center" indent="1"/>
      <protection locked="0"/>
    </xf>
    <xf numFmtId="7" fontId="0" fillId="0" borderId="2" xfId="4" applyFont="1" applyFill="1" applyBorder="1" applyAlignment="1" applyProtection="1">
      <alignment horizontal="right" vertical="center" wrapText="1"/>
      <protection locked="0"/>
    </xf>
    <xf numFmtId="0" fontId="0" fillId="0" borderId="2" xfId="5" applyFont="1" applyFill="1" applyBorder="1" applyProtection="1">
      <alignment horizontal="right" vertical="center" indent="1"/>
      <protection locked="0"/>
    </xf>
    <xf numFmtId="7" fontId="5" fillId="7" borderId="2" xfId="4" applyFill="1" applyBorder="1" applyAlignment="1" applyProtection="1">
      <alignment horizontal="right" vertical="center" wrapText="1"/>
      <protection locked="0"/>
    </xf>
    <xf numFmtId="0" fontId="5" fillId="7" borderId="2" xfId="5" applyFill="1" applyBorder="1" applyProtection="1">
      <alignment horizontal="right" vertical="center" indent="1"/>
      <protection locked="0"/>
    </xf>
    <xf numFmtId="3" fontId="0" fillId="0" borderId="2" xfId="5" applyNumberFormat="1" applyFont="1" applyFill="1" applyBorder="1" applyProtection="1">
      <alignment horizontal="right" vertical="center" indent="1"/>
      <protection locked="0"/>
    </xf>
    <xf numFmtId="7" fontId="8" fillId="7" borderId="2" xfId="4" applyFont="1" applyFill="1" applyBorder="1" applyAlignment="1" applyProtection="1">
      <alignment horizontal="right" vertical="center" wrapText="1"/>
      <protection locked="0"/>
    </xf>
    <xf numFmtId="0" fontId="8" fillId="7" borderId="2" xfId="5" applyFont="1" applyFill="1" applyBorder="1" applyProtection="1">
      <alignment horizontal="right" vertical="center" indent="1"/>
      <protection locked="0"/>
    </xf>
    <xf numFmtId="7" fontId="0" fillId="0" borderId="4" xfId="4" applyFont="1" applyFill="1" applyBorder="1" applyAlignment="1" applyProtection="1">
      <alignment horizontal="right" vertical="center" wrapText="1"/>
      <protection locked="0"/>
    </xf>
    <xf numFmtId="0" fontId="0" fillId="0" borderId="4" xfId="5" applyFont="1" applyFill="1" applyBorder="1" applyProtection="1">
      <alignment horizontal="right" vertical="center" indent="1"/>
      <protection locked="0"/>
    </xf>
    <xf numFmtId="3" fontId="0" fillId="0" borderId="4" xfId="5" applyNumberFormat="1" applyFont="1" applyFill="1" applyBorder="1" applyProtection="1">
      <alignment horizontal="right" vertical="center" indent="1"/>
      <protection locked="0"/>
    </xf>
    <xf numFmtId="7" fontId="5" fillId="7" borderId="4" xfId="4" applyFill="1" applyBorder="1" applyAlignment="1" applyProtection="1">
      <alignment horizontal="right" vertical="center" wrapText="1"/>
      <protection locked="0"/>
    </xf>
    <xf numFmtId="0" fontId="5" fillId="7" borderId="4" xfId="5" applyFill="1" applyBorder="1" applyProtection="1">
      <alignment horizontal="right" vertical="center" indent="1"/>
      <protection locked="0"/>
    </xf>
    <xf numFmtId="7" fontId="8" fillId="7" borderId="4" xfId="4" applyFont="1" applyFill="1" applyBorder="1" applyAlignment="1" applyProtection="1">
      <alignment horizontal="right" vertical="center" wrapText="1"/>
      <protection locked="0"/>
    </xf>
    <xf numFmtId="0" fontId="8" fillId="7" borderId="4" xfId="5" applyFont="1" applyFill="1" applyBorder="1" applyProtection="1">
      <alignment horizontal="right" vertical="center" indent="1"/>
      <protection locked="0"/>
    </xf>
    <xf numFmtId="7" fontId="0" fillId="0" borderId="4" xfId="4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wrapText="1"/>
      <protection locked="0"/>
    </xf>
  </cellXfs>
  <cellStyles count="12">
    <cellStyle name="Currency" xfId="11" builtinId="4"/>
    <cellStyle name="Discontinued" xfId="6"/>
    <cellStyle name="Flag Column" xfId="8"/>
    <cellStyle name="Heading 1" xfId="2" builtinId="16" customBuiltin="1"/>
    <cellStyle name="Heading 2" xfId="3" builtinId="17" customBuiltin="1"/>
    <cellStyle name="Heading 3" xfId="9" builtinId="18" customBuiltin="1"/>
    <cellStyle name="Input" xfId="10" builtinId="20"/>
    <cellStyle name="Normal" xfId="0" builtinId="0" customBuiltin="1"/>
    <cellStyle name="Table currency" xfId="4"/>
    <cellStyle name="Table details left" xfId="7"/>
    <cellStyle name="Table details right" xfId="5"/>
    <cellStyle name="Title" xfId="1" builtinId="15" customBuiltin="1"/>
  </cellStyles>
  <dxfs count="63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vertical="top" textRotation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62"/>
      <tableStyleElement type="headerRow" dxfId="61"/>
      <tableStyleElement type="firstColumn" dxfId="60"/>
    </tableStyle>
  </tableStyles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11</xdr:col>
      <xdr:colOff>9525</xdr:colOff>
      <xdr:row>1</xdr:row>
      <xdr:rowOff>95251</xdr:rowOff>
    </xdr:to>
    <xdr:grpSp>
      <xdr:nvGrpSpPr>
        <xdr:cNvPr id="2" name="Title Border" descr="Title bord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2877800" cy="0"/>
          <a:chOff x="313008" y="630515"/>
          <a:chExt cx="11155680" cy="93385"/>
        </a:xfrm>
      </xdr:grpSpPr>
      <xdr:sp macro="" textlink="">
        <xdr:nvSpPr>
          <xdr:cNvPr id="16" name="Title border shape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0</xdr:colOff>
      <xdr:row>3</xdr:row>
      <xdr:rowOff>1</xdr:rowOff>
    </xdr:from>
    <xdr:to>
      <xdr:col>11</xdr:col>
      <xdr:colOff>9525</xdr:colOff>
      <xdr:row>3</xdr:row>
      <xdr:rowOff>95251</xdr:rowOff>
    </xdr:to>
    <xdr:grpSp>
      <xdr:nvGrpSpPr>
        <xdr:cNvPr id="5" name="Title Border" descr="Title border">
          <a:extLst>
            <a:ext uri="{FF2B5EF4-FFF2-40B4-BE49-F238E27FC236}">
              <a16:creationId xmlns:a16="http://schemas.microsoft.com/office/drawing/2014/main" id="{6C8768A5-8A71-4B2D-9E21-589CFE39B709}"/>
            </a:ext>
          </a:extLst>
        </xdr:cNvPr>
        <xdr:cNvGrpSpPr/>
      </xdr:nvGrpSpPr>
      <xdr:grpSpPr>
        <a:xfrm>
          <a:off x="0" y="647701"/>
          <a:ext cx="12877800" cy="95250"/>
          <a:chOff x="313008" y="630515"/>
          <a:chExt cx="11155680" cy="93385"/>
        </a:xfrm>
      </xdr:grpSpPr>
      <xdr:sp macro="" textlink="">
        <xdr:nvSpPr>
          <xdr:cNvPr id="6" name="Title border shape">
            <a:extLst>
              <a:ext uri="{FF2B5EF4-FFF2-40B4-BE49-F238E27FC236}">
                <a16:creationId xmlns:a16="http://schemas.microsoft.com/office/drawing/2014/main" id="{43011004-36D7-479B-BBB7-7467E93DA1E2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itle border shape">
            <a:extLst>
              <a:ext uri="{FF2B5EF4-FFF2-40B4-BE49-F238E27FC236}">
                <a16:creationId xmlns:a16="http://schemas.microsoft.com/office/drawing/2014/main" id="{0464C5B9-4CED-42CE-95F1-BCDA3C41F587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InventoryList" displayName="InventoryList" ref="A3:K62" totalsRowShown="0" headerRowDxfId="59">
  <autoFilter ref="A3:K62"/>
  <sortState ref="A4:J32">
    <sortCondition ref="A5:A32"/>
  </sortState>
  <tableColumns count="11">
    <tableColumn id="1" name="Inventory ID" dataDxfId="58" dataCellStyle="Input"/>
    <tableColumn id="2" name="Name" dataDxfId="57" dataCellStyle="Table details left"/>
    <tableColumn id="3" name="Description" dataDxfId="56" dataCellStyle="Table details left"/>
    <tableColumn id="4" name="Unit Price" dataDxfId="3" dataCellStyle="Table currency"/>
    <tableColumn id="10" name="Unit of Measure" dataDxfId="2" dataCellStyle="Table currency"/>
    <tableColumn id="5" name="Estimated Quantity " dataDxfId="1" dataCellStyle="Table details right"/>
    <tableColumn id="11" name="Extended Price " dataDxfId="0" dataCellStyle="Table currency">
      <calculatedColumnFormula>SUM(D4*F4)</calculatedColumnFormula>
    </tableColumn>
    <tableColumn id="6" name="Column1" dataDxfId="55" dataCellStyle="Table details right"/>
    <tableColumn id="7" name="Column2" dataDxfId="54" dataCellStyle="Table details right"/>
    <tableColumn id="8" name="Column3" dataDxfId="53" dataCellStyle="Table details right"/>
    <tableColumn id="9" name="Column4" dataDxfId="52" dataCellStyle="Discontinued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Summary="Enter inventory details such as, Inventory ID, Name, Description, Unit Price, Quantity in Stock, Reorder Level, Reorder Time in Days, Quantity in Reorder, and Discontinued. Inventory Value is a calculated field. Items to reorder are flagged in column B and the row highlighted. Discontinued items have strikethrough formatting and the text &quot;yes&quot; in the Discontinued column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  <pageSetUpPr fitToPage="1"/>
  </sheetPr>
  <dimension ref="A1:K62"/>
  <sheetViews>
    <sheetView showGridLines="0" tabSelected="1" topLeftCell="A3" zoomScaleNormal="100" workbookViewId="0">
      <selection activeCell="B5" sqref="B5"/>
    </sheetView>
  </sheetViews>
  <sheetFormatPr defaultRowHeight="30" customHeight="1" x14ac:dyDescent="0.25"/>
  <cols>
    <col min="1" max="1" width="14.5703125" style="27" bestFit="1" customWidth="1"/>
    <col min="2" max="2" width="17.5703125" style="13" bestFit="1" customWidth="1"/>
    <col min="3" max="3" width="21" style="2" bestFit="1" customWidth="1"/>
    <col min="4" max="4" width="14.5703125" style="85" bestFit="1" customWidth="1"/>
    <col min="5" max="5" width="22.7109375" style="120" customWidth="1"/>
    <col min="6" max="6" width="18.42578125" style="85" customWidth="1"/>
    <col min="7" max="7" width="14.28515625" style="85" bestFit="1" customWidth="1"/>
    <col min="8" max="8" width="16.7109375" style="2" customWidth="1"/>
    <col min="9" max="9" width="16.7109375" style="3" customWidth="1"/>
    <col min="10" max="10" width="16.7109375" style="1" customWidth="1"/>
    <col min="11" max="11" width="19.7109375" style="1" customWidth="1"/>
    <col min="12" max="12" width="1.7109375" style="1" customWidth="1"/>
    <col min="13" max="16384" width="9.140625" style="1"/>
  </cols>
  <sheetData>
    <row r="1" spans="1:11" s="64" customFormat="1" ht="24.75" hidden="1" customHeight="1" x14ac:dyDescent="0.25">
      <c r="A1" s="59"/>
      <c r="B1" s="60"/>
      <c r="C1" s="61"/>
      <c r="D1" s="98"/>
      <c r="E1" s="98"/>
      <c r="F1" s="98"/>
      <c r="G1" s="72"/>
      <c r="H1" s="62"/>
      <c r="I1" s="62"/>
      <c r="J1" s="63"/>
      <c r="K1" s="62"/>
    </row>
    <row r="2" spans="1:11" s="69" customFormat="1" ht="30" hidden="1" customHeight="1" x14ac:dyDescent="0.25">
      <c r="A2" s="65" t="s">
        <v>10</v>
      </c>
      <c r="B2" s="66" t="s">
        <v>11</v>
      </c>
      <c r="C2" s="67"/>
      <c r="D2" s="73"/>
      <c r="E2" s="99"/>
      <c r="F2" s="73"/>
      <c r="G2" s="73"/>
      <c r="H2" s="67"/>
      <c r="I2" s="68"/>
    </row>
    <row r="3" spans="1:11" ht="51" customHeight="1" x14ac:dyDescent="0.25">
      <c r="A3" s="28" t="s">
        <v>0</v>
      </c>
      <c r="B3" s="12" t="s">
        <v>1</v>
      </c>
      <c r="C3" s="4" t="s">
        <v>2</v>
      </c>
      <c r="D3" s="86" t="s">
        <v>3</v>
      </c>
      <c r="E3" s="100" t="s">
        <v>15</v>
      </c>
      <c r="F3" s="74" t="s">
        <v>4</v>
      </c>
      <c r="G3" s="7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1:11" s="19" customFormat="1" ht="30" customHeight="1" x14ac:dyDescent="0.25">
      <c r="A4" s="71" t="s">
        <v>10</v>
      </c>
      <c r="B4" s="16" t="s">
        <v>11</v>
      </c>
      <c r="C4" s="17"/>
      <c r="D4" s="87"/>
      <c r="E4" s="101"/>
      <c r="F4" s="87"/>
      <c r="G4" s="75">
        <f t="shared" ref="G4:G38" si="0">SUM(D4*F4)</f>
        <v>0</v>
      </c>
      <c r="H4" s="17"/>
      <c r="I4" s="18"/>
    </row>
    <row r="5" spans="1:11" ht="30" customHeight="1" x14ac:dyDescent="0.25">
      <c r="A5" s="26" t="s">
        <v>12</v>
      </c>
      <c r="B5" s="14" t="s">
        <v>13</v>
      </c>
      <c r="C5" s="11" t="s">
        <v>14</v>
      </c>
      <c r="D5" s="88"/>
      <c r="E5" s="102" t="s">
        <v>16</v>
      </c>
      <c r="F5" s="103">
        <v>6</v>
      </c>
      <c r="G5" s="76">
        <f t="shared" si="0"/>
        <v>0</v>
      </c>
      <c r="H5" s="5"/>
      <c r="I5" s="5"/>
      <c r="J5" s="6"/>
      <c r="K5" s="7"/>
    </row>
    <row r="6" spans="1:11" ht="30" customHeight="1" x14ac:dyDescent="0.25">
      <c r="A6" s="26" t="s">
        <v>33</v>
      </c>
      <c r="B6" s="14" t="s">
        <v>13</v>
      </c>
      <c r="C6" s="11" t="s">
        <v>14</v>
      </c>
      <c r="D6" s="88"/>
      <c r="E6" s="102" t="s">
        <v>90</v>
      </c>
      <c r="F6" s="103">
        <v>6</v>
      </c>
      <c r="G6" s="76">
        <f t="shared" si="0"/>
        <v>0</v>
      </c>
      <c r="H6" s="5"/>
      <c r="I6" s="5"/>
      <c r="J6" s="6"/>
      <c r="K6" s="7"/>
    </row>
    <row r="7" spans="1:11" ht="30" customHeight="1" x14ac:dyDescent="0.25">
      <c r="A7" s="26" t="s">
        <v>34</v>
      </c>
      <c r="B7" s="14" t="s">
        <v>13</v>
      </c>
      <c r="C7" s="11" t="s">
        <v>14</v>
      </c>
      <c r="D7" s="88"/>
      <c r="E7" s="102" t="s">
        <v>18</v>
      </c>
      <c r="F7" s="103">
        <v>6</v>
      </c>
      <c r="G7" s="76">
        <f t="shared" si="0"/>
        <v>0</v>
      </c>
      <c r="H7" s="5"/>
      <c r="I7" s="5"/>
      <c r="J7" s="6"/>
      <c r="K7" s="7"/>
    </row>
    <row r="8" spans="1:11" ht="30" customHeight="1" x14ac:dyDescent="0.25">
      <c r="A8" s="26" t="s">
        <v>35</v>
      </c>
      <c r="B8" s="14" t="s">
        <v>19</v>
      </c>
      <c r="C8" s="11" t="s">
        <v>19</v>
      </c>
      <c r="D8" s="88"/>
      <c r="E8" s="102" t="s">
        <v>16</v>
      </c>
      <c r="F8" s="103">
        <v>15</v>
      </c>
      <c r="G8" s="76">
        <f t="shared" si="0"/>
        <v>0</v>
      </c>
      <c r="H8" s="5"/>
      <c r="I8" s="5"/>
      <c r="J8" s="6"/>
      <c r="K8" s="7"/>
    </row>
    <row r="9" spans="1:11" ht="30" customHeight="1" x14ac:dyDescent="0.25">
      <c r="A9" s="26" t="s">
        <v>36</v>
      </c>
      <c r="B9" s="14" t="s">
        <v>19</v>
      </c>
      <c r="C9" s="11" t="s">
        <v>19</v>
      </c>
      <c r="D9" s="88"/>
      <c r="E9" s="102" t="s">
        <v>17</v>
      </c>
      <c r="F9" s="103">
        <v>15</v>
      </c>
      <c r="G9" s="76">
        <f t="shared" si="0"/>
        <v>0</v>
      </c>
      <c r="H9" s="5"/>
      <c r="I9" s="5"/>
      <c r="J9" s="6"/>
      <c r="K9" s="7"/>
    </row>
    <row r="10" spans="1:11" ht="30" customHeight="1" x14ac:dyDescent="0.25">
      <c r="A10" s="26" t="s">
        <v>37</v>
      </c>
      <c r="B10" s="14" t="s">
        <v>19</v>
      </c>
      <c r="C10" s="11" t="s">
        <v>19</v>
      </c>
      <c r="D10" s="88"/>
      <c r="E10" s="102" t="s">
        <v>20</v>
      </c>
      <c r="F10" s="104">
        <v>10000</v>
      </c>
      <c r="G10" s="76">
        <f t="shared" si="0"/>
        <v>0</v>
      </c>
      <c r="H10" s="5"/>
      <c r="I10" s="5"/>
      <c r="J10" s="6"/>
      <c r="K10" s="7"/>
    </row>
    <row r="11" spans="1:11" ht="30" customHeight="1" x14ac:dyDescent="0.25">
      <c r="A11" s="26" t="s">
        <v>38</v>
      </c>
      <c r="B11" s="14" t="s">
        <v>21</v>
      </c>
      <c r="C11" s="11" t="s">
        <v>21</v>
      </c>
      <c r="D11" s="88"/>
      <c r="E11" s="102" t="s">
        <v>16</v>
      </c>
      <c r="F11" s="103">
        <v>10</v>
      </c>
      <c r="G11" s="76">
        <f t="shared" si="0"/>
        <v>0</v>
      </c>
      <c r="H11" s="5"/>
      <c r="I11" s="5"/>
      <c r="J11" s="6"/>
      <c r="K11" s="8"/>
    </row>
    <row r="12" spans="1:11" ht="30" customHeight="1" x14ac:dyDescent="0.25">
      <c r="A12" s="26" t="s">
        <v>39</v>
      </c>
      <c r="B12" s="14" t="s">
        <v>22</v>
      </c>
      <c r="C12" s="11" t="s">
        <v>22</v>
      </c>
      <c r="D12" s="88"/>
      <c r="E12" s="102" t="s">
        <v>23</v>
      </c>
      <c r="F12" s="103">
        <v>15</v>
      </c>
      <c r="G12" s="76">
        <f t="shared" si="0"/>
        <v>0</v>
      </c>
      <c r="H12" s="5"/>
      <c r="I12" s="5"/>
      <c r="J12" s="6"/>
      <c r="K12" s="7"/>
    </row>
    <row r="13" spans="1:11" ht="30" customHeight="1" x14ac:dyDescent="0.25">
      <c r="A13" s="26" t="s">
        <v>40</v>
      </c>
      <c r="B13" s="14" t="s">
        <v>24</v>
      </c>
      <c r="C13" s="14" t="s">
        <v>24</v>
      </c>
      <c r="D13" s="88"/>
      <c r="E13" s="102" t="s">
        <v>16</v>
      </c>
      <c r="F13" s="103">
        <v>6</v>
      </c>
      <c r="G13" s="76">
        <f t="shared" si="0"/>
        <v>0</v>
      </c>
      <c r="H13" s="5"/>
      <c r="I13" s="5"/>
      <c r="J13" s="6"/>
      <c r="K13" s="7"/>
    </row>
    <row r="14" spans="1:11" ht="30" customHeight="1" x14ac:dyDescent="0.25">
      <c r="A14" s="26" t="s">
        <v>41</v>
      </c>
      <c r="B14" s="54" t="s">
        <v>25</v>
      </c>
      <c r="C14" s="14" t="s">
        <v>25</v>
      </c>
      <c r="D14" s="88"/>
      <c r="E14" s="102" t="s">
        <v>16</v>
      </c>
      <c r="F14" s="103">
        <v>2</v>
      </c>
      <c r="G14" s="76">
        <f t="shared" si="0"/>
        <v>0</v>
      </c>
      <c r="H14" s="5"/>
      <c r="I14" s="5"/>
      <c r="J14" s="6"/>
      <c r="K14" s="7"/>
    </row>
    <row r="15" spans="1:11" ht="30" customHeight="1" x14ac:dyDescent="0.25">
      <c r="A15" s="26" t="s">
        <v>42</v>
      </c>
      <c r="B15" s="15" t="s">
        <v>26</v>
      </c>
      <c r="C15" s="15" t="s">
        <v>26</v>
      </c>
      <c r="D15" s="89"/>
      <c r="E15" s="105" t="s">
        <v>16</v>
      </c>
      <c r="F15" s="106">
        <v>6</v>
      </c>
      <c r="G15" s="77">
        <f t="shared" si="0"/>
        <v>0</v>
      </c>
      <c r="H15" s="9"/>
      <c r="I15" s="9"/>
      <c r="J15" s="6"/>
      <c r="K15" s="10"/>
    </row>
    <row r="16" spans="1:11" s="19" customFormat="1" ht="30" customHeight="1" x14ac:dyDescent="0.25">
      <c r="A16" s="29" t="s">
        <v>27</v>
      </c>
      <c r="B16" s="24" t="s">
        <v>28</v>
      </c>
      <c r="C16" s="20"/>
      <c r="D16" s="90"/>
      <c r="E16" s="107"/>
      <c r="F16" s="108"/>
      <c r="G16" s="78">
        <f t="shared" si="0"/>
        <v>0</v>
      </c>
      <c r="H16" s="21"/>
      <c r="I16" s="21"/>
      <c r="J16" s="22"/>
      <c r="K16" s="23"/>
    </row>
    <row r="17" spans="1:11" ht="30" hidden="1" customHeight="1" x14ac:dyDescent="0.25">
      <c r="A17" s="26"/>
      <c r="B17" s="15"/>
      <c r="C17" s="15"/>
      <c r="D17" s="91"/>
      <c r="E17" s="105"/>
      <c r="F17" s="106"/>
      <c r="G17" s="77"/>
      <c r="H17" s="9"/>
      <c r="I17" s="9"/>
      <c r="J17" s="6"/>
      <c r="K17" s="10"/>
    </row>
    <row r="18" spans="1:11" ht="30" customHeight="1" x14ac:dyDescent="0.25">
      <c r="A18" s="26" t="s">
        <v>12</v>
      </c>
      <c r="B18" s="15" t="s">
        <v>85</v>
      </c>
      <c r="C18" s="15" t="s">
        <v>85</v>
      </c>
      <c r="D18" s="91"/>
      <c r="E18" s="105" t="s">
        <v>16</v>
      </c>
      <c r="F18" s="106">
        <v>6</v>
      </c>
      <c r="G18" s="77">
        <f t="shared" si="0"/>
        <v>0</v>
      </c>
      <c r="H18" s="9"/>
      <c r="I18" s="9"/>
      <c r="J18" s="6"/>
      <c r="K18" s="10"/>
    </row>
    <row r="19" spans="1:11" ht="30" hidden="1" customHeight="1" x14ac:dyDescent="0.25">
      <c r="A19" s="26"/>
      <c r="B19" s="15"/>
      <c r="C19" s="15"/>
      <c r="D19" s="91"/>
      <c r="E19" s="105"/>
      <c r="F19" s="106"/>
      <c r="G19" s="77"/>
      <c r="H19" s="9"/>
      <c r="I19" s="9"/>
      <c r="J19" s="6"/>
      <c r="K19" s="10"/>
    </row>
    <row r="20" spans="1:11" ht="30" customHeight="1" x14ac:dyDescent="0.25">
      <c r="A20" s="26" t="s">
        <v>33</v>
      </c>
      <c r="B20" s="15" t="s">
        <v>85</v>
      </c>
      <c r="C20" s="15" t="s">
        <v>85</v>
      </c>
      <c r="D20" s="91"/>
      <c r="E20" s="105" t="s">
        <v>29</v>
      </c>
      <c r="F20" s="106">
        <v>150</v>
      </c>
      <c r="G20" s="77">
        <f t="shared" si="0"/>
        <v>0</v>
      </c>
      <c r="H20" s="9"/>
      <c r="I20" s="9"/>
      <c r="J20" s="6"/>
      <c r="K20" s="10"/>
    </row>
    <row r="21" spans="1:11" ht="30" hidden="1" customHeight="1" x14ac:dyDescent="0.25">
      <c r="A21" s="26"/>
      <c r="B21" s="15"/>
      <c r="C21" s="15"/>
      <c r="D21" s="91"/>
      <c r="E21" s="105"/>
      <c r="F21" s="106"/>
      <c r="G21" s="77"/>
      <c r="H21" s="9"/>
      <c r="I21" s="9"/>
      <c r="J21" s="6"/>
      <c r="K21" s="10"/>
    </row>
    <row r="22" spans="1:11" ht="30" customHeight="1" x14ac:dyDescent="0.25">
      <c r="A22" s="26" t="s">
        <v>34</v>
      </c>
      <c r="B22" s="15" t="s">
        <v>86</v>
      </c>
      <c r="C22" s="15" t="s">
        <v>86</v>
      </c>
      <c r="D22" s="91"/>
      <c r="E22" s="105" t="s">
        <v>16</v>
      </c>
      <c r="F22" s="109">
        <v>6</v>
      </c>
      <c r="G22" s="77">
        <f t="shared" si="0"/>
        <v>0</v>
      </c>
      <c r="H22" s="9"/>
      <c r="I22" s="9"/>
      <c r="J22" s="6"/>
      <c r="K22" s="10"/>
    </row>
    <row r="23" spans="1:11" ht="30" hidden="1" customHeight="1" x14ac:dyDescent="0.25">
      <c r="A23" s="26"/>
      <c r="B23" s="15"/>
      <c r="C23" s="15"/>
      <c r="D23" s="91"/>
      <c r="E23" s="105"/>
      <c r="F23" s="106"/>
      <c r="G23" s="77"/>
      <c r="H23" s="9"/>
      <c r="I23" s="9"/>
      <c r="J23" s="6"/>
      <c r="K23" s="10"/>
    </row>
    <row r="24" spans="1:11" ht="30" customHeight="1" x14ac:dyDescent="0.25">
      <c r="A24" s="26" t="s">
        <v>35</v>
      </c>
      <c r="B24" s="15" t="s">
        <v>86</v>
      </c>
      <c r="C24" s="15" t="s">
        <v>86</v>
      </c>
      <c r="D24" s="91"/>
      <c r="E24" s="105" t="s">
        <v>29</v>
      </c>
      <c r="F24" s="106">
        <v>150</v>
      </c>
      <c r="G24" s="79">
        <f t="shared" si="0"/>
        <v>0</v>
      </c>
      <c r="H24" s="9"/>
      <c r="I24" s="9"/>
      <c r="J24" s="55"/>
      <c r="K24" s="56"/>
    </row>
    <row r="25" spans="1:11" ht="30" customHeight="1" x14ac:dyDescent="0.25">
      <c r="A25" s="26" t="s">
        <v>36</v>
      </c>
      <c r="B25" s="15" t="s">
        <v>30</v>
      </c>
      <c r="C25" s="15" t="s">
        <v>30</v>
      </c>
      <c r="D25" s="91"/>
      <c r="E25" s="105" t="s">
        <v>16</v>
      </c>
      <c r="F25" s="109">
        <v>5</v>
      </c>
      <c r="G25" s="79">
        <f t="shared" si="0"/>
        <v>0</v>
      </c>
      <c r="H25" s="9"/>
      <c r="I25" s="9"/>
      <c r="J25" s="55"/>
      <c r="K25" s="56"/>
    </row>
    <row r="26" spans="1:11" ht="30" customHeight="1" x14ac:dyDescent="0.25">
      <c r="A26" s="26" t="s">
        <v>37</v>
      </c>
      <c r="B26" s="15" t="s">
        <v>30</v>
      </c>
      <c r="C26" s="15" t="s">
        <v>30</v>
      </c>
      <c r="D26" s="91"/>
      <c r="E26" s="105" t="s">
        <v>20</v>
      </c>
      <c r="F26" s="109">
        <v>10000</v>
      </c>
      <c r="G26" s="80" t="s">
        <v>87</v>
      </c>
      <c r="H26" s="9"/>
      <c r="I26" s="9"/>
      <c r="J26" s="55"/>
      <c r="K26" s="56"/>
    </row>
    <row r="27" spans="1:11" ht="30" customHeight="1" x14ac:dyDescent="0.25">
      <c r="A27" s="26" t="s">
        <v>88</v>
      </c>
      <c r="B27" s="15" t="s">
        <v>30</v>
      </c>
      <c r="C27" s="15" t="s">
        <v>30</v>
      </c>
      <c r="D27" s="91"/>
      <c r="E27" s="105" t="s">
        <v>29</v>
      </c>
      <c r="F27" s="106">
        <v>150</v>
      </c>
      <c r="G27" s="79">
        <f>SUM(D27*F27)</f>
        <v>0</v>
      </c>
      <c r="H27" s="9"/>
      <c r="I27" s="9"/>
      <c r="J27" s="55"/>
      <c r="K27" s="56"/>
    </row>
    <row r="28" spans="1:11" ht="30" customHeight="1" x14ac:dyDescent="0.25">
      <c r="A28" s="26" t="s">
        <v>39</v>
      </c>
      <c r="B28" s="15" t="s">
        <v>76</v>
      </c>
      <c r="C28" s="15" t="s">
        <v>77</v>
      </c>
      <c r="D28" s="91"/>
      <c r="E28" s="105" t="s">
        <v>16</v>
      </c>
      <c r="F28" s="106">
        <v>5</v>
      </c>
      <c r="G28" s="79">
        <f>SUM(D28*F28)</f>
        <v>0</v>
      </c>
      <c r="H28" s="9"/>
      <c r="I28" s="9"/>
      <c r="J28" s="55"/>
      <c r="K28" s="56"/>
    </row>
    <row r="29" spans="1:11" ht="30" customHeight="1" x14ac:dyDescent="0.25">
      <c r="A29" s="26" t="s">
        <v>40</v>
      </c>
      <c r="B29" s="15" t="s">
        <v>76</v>
      </c>
      <c r="C29" s="15" t="s">
        <v>77</v>
      </c>
      <c r="D29" s="91"/>
      <c r="E29" s="105" t="s">
        <v>20</v>
      </c>
      <c r="F29" s="106">
        <v>5000</v>
      </c>
      <c r="G29" s="79">
        <f>SUM(D29*F29)</f>
        <v>0</v>
      </c>
      <c r="H29" s="9"/>
      <c r="I29" s="9"/>
      <c r="J29" s="55"/>
      <c r="K29" s="56"/>
    </row>
    <row r="30" spans="1:11" s="19" customFormat="1" ht="30" customHeight="1" x14ac:dyDescent="0.25">
      <c r="A30" s="30" t="s">
        <v>31</v>
      </c>
      <c r="B30" s="31" t="s">
        <v>32</v>
      </c>
      <c r="C30" s="32"/>
      <c r="D30" s="92"/>
      <c r="E30" s="110"/>
      <c r="F30" s="111"/>
      <c r="G30" s="81">
        <f t="shared" si="0"/>
        <v>0</v>
      </c>
      <c r="H30" s="33"/>
      <c r="I30" s="33"/>
      <c r="J30" s="34"/>
      <c r="K30" s="35"/>
    </row>
    <row r="31" spans="1:11" ht="30" customHeight="1" x14ac:dyDescent="0.25">
      <c r="A31" s="26" t="s">
        <v>12</v>
      </c>
      <c r="B31" s="15" t="s">
        <v>43</v>
      </c>
      <c r="C31" s="15" t="s">
        <v>43</v>
      </c>
      <c r="D31" s="91"/>
      <c r="E31" s="105" t="s">
        <v>16</v>
      </c>
      <c r="F31" s="106">
        <v>6</v>
      </c>
      <c r="G31" s="77">
        <f t="shared" si="0"/>
        <v>0</v>
      </c>
      <c r="H31" s="9"/>
      <c r="I31" s="9"/>
      <c r="J31" s="6"/>
      <c r="K31" s="10"/>
    </row>
    <row r="32" spans="1:11" ht="30" customHeight="1" x14ac:dyDescent="0.25">
      <c r="A32" s="26" t="s">
        <v>33</v>
      </c>
      <c r="B32" s="15" t="s">
        <v>44</v>
      </c>
      <c r="C32" s="15" t="s">
        <v>44</v>
      </c>
      <c r="D32" s="91"/>
      <c r="E32" s="105" t="s">
        <v>20</v>
      </c>
      <c r="F32" s="106">
        <v>2</v>
      </c>
      <c r="G32" s="77">
        <f t="shared" si="0"/>
        <v>0</v>
      </c>
      <c r="H32" s="9"/>
      <c r="I32" s="9"/>
      <c r="J32" s="6"/>
      <c r="K32" s="10"/>
    </row>
    <row r="33" spans="1:11" ht="30" customHeight="1" x14ac:dyDescent="0.25">
      <c r="A33" s="36" t="s">
        <v>34</v>
      </c>
      <c r="B33" s="40" t="s">
        <v>44</v>
      </c>
      <c r="C33" s="41" t="s">
        <v>44</v>
      </c>
      <c r="D33" s="93"/>
      <c r="E33" s="112" t="s">
        <v>16</v>
      </c>
      <c r="F33" s="113">
        <v>6</v>
      </c>
      <c r="G33" s="82">
        <f t="shared" si="0"/>
        <v>0</v>
      </c>
      <c r="H33" s="37"/>
      <c r="I33" s="37"/>
      <c r="J33" s="38"/>
      <c r="K33" s="39"/>
    </row>
    <row r="34" spans="1:11" ht="30" customHeight="1" x14ac:dyDescent="0.25">
      <c r="A34" s="36" t="s">
        <v>35</v>
      </c>
      <c r="B34" s="40" t="s">
        <v>44</v>
      </c>
      <c r="C34" s="41" t="s">
        <v>44</v>
      </c>
      <c r="D34" s="93"/>
      <c r="E34" s="112" t="s">
        <v>29</v>
      </c>
      <c r="F34" s="113">
        <v>24</v>
      </c>
      <c r="G34" s="82">
        <f t="shared" si="0"/>
        <v>0</v>
      </c>
      <c r="H34" s="37"/>
      <c r="I34" s="37"/>
      <c r="J34" s="38"/>
      <c r="K34" s="39"/>
    </row>
    <row r="35" spans="1:11" ht="30" customHeight="1" x14ac:dyDescent="0.25">
      <c r="A35" s="36" t="s">
        <v>36</v>
      </c>
      <c r="B35" s="40" t="s">
        <v>45</v>
      </c>
      <c r="C35" s="40" t="s">
        <v>45</v>
      </c>
      <c r="D35" s="93"/>
      <c r="E35" s="112" t="s">
        <v>16</v>
      </c>
      <c r="F35" s="113">
        <v>6</v>
      </c>
      <c r="G35" s="82">
        <f t="shared" si="0"/>
        <v>0</v>
      </c>
      <c r="H35" s="37"/>
      <c r="I35" s="37"/>
      <c r="J35" s="38"/>
      <c r="K35" s="39"/>
    </row>
    <row r="36" spans="1:11" ht="30" customHeight="1" x14ac:dyDescent="0.25">
      <c r="A36" s="36" t="s">
        <v>37</v>
      </c>
      <c r="B36" s="40" t="s">
        <v>45</v>
      </c>
      <c r="C36" s="41" t="s">
        <v>45</v>
      </c>
      <c r="D36" s="93"/>
      <c r="E36" s="112" t="s">
        <v>20</v>
      </c>
      <c r="F36" s="114">
        <v>6000</v>
      </c>
      <c r="G36" s="82">
        <f t="shared" si="0"/>
        <v>0</v>
      </c>
      <c r="H36" s="37"/>
      <c r="I36" s="37"/>
      <c r="J36" s="38"/>
      <c r="K36" s="39"/>
    </row>
    <row r="37" spans="1:11" ht="30" customHeight="1" x14ac:dyDescent="0.25">
      <c r="A37" s="36" t="s">
        <v>38</v>
      </c>
      <c r="B37" s="40" t="s">
        <v>45</v>
      </c>
      <c r="C37" s="41" t="s">
        <v>45</v>
      </c>
      <c r="D37" s="93"/>
      <c r="E37" s="112" t="s">
        <v>29</v>
      </c>
      <c r="F37" s="113">
        <v>72</v>
      </c>
      <c r="G37" s="82">
        <f t="shared" si="0"/>
        <v>0</v>
      </c>
      <c r="H37" s="37"/>
      <c r="I37" s="37"/>
      <c r="J37" s="38"/>
      <c r="K37" s="39"/>
    </row>
    <row r="38" spans="1:11" ht="30" customHeight="1" x14ac:dyDescent="0.25">
      <c r="A38" s="27" t="s">
        <v>39</v>
      </c>
      <c r="B38" s="57" t="s">
        <v>78</v>
      </c>
      <c r="C38" s="58" t="s">
        <v>79</v>
      </c>
      <c r="D38" s="91"/>
      <c r="E38" s="105" t="s">
        <v>16</v>
      </c>
      <c r="F38" s="106">
        <v>6</v>
      </c>
      <c r="G38" s="79">
        <f t="shared" si="0"/>
        <v>0</v>
      </c>
      <c r="H38" s="9"/>
      <c r="I38" s="9"/>
      <c r="J38" s="6"/>
      <c r="K38" s="56"/>
    </row>
    <row r="39" spans="1:11" ht="30" customHeight="1" x14ac:dyDescent="0.25">
      <c r="A39" s="27" t="s">
        <v>40</v>
      </c>
      <c r="B39" s="57" t="s">
        <v>78</v>
      </c>
      <c r="C39" s="58" t="s">
        <v>79</v>
      </c>
      <c r="D39" s="91"/>
      <c r="E39" s="105" t="s">
        <v>20</v>
      </c>
      <c r="F39" s="109">
        <v>4000</v>
      </c>
      <c r="G39" s="79">
        <f t="shared" ref="G39:G61" si="1">SUM(D39*F39)</f>
        <v>0</v>
      </c>
      <c r="H39" s="9"/>
      <c r="I39" s="9"/>
      <c r="J39" s="55"/>
      <c r="K39" s="56"/>
    </row>
    <row r="40" spans="1:11" s="19" customFormat="1" ht="30" customHeight="1" x14ac:dyDescent="0.25">
      <c r="A40" s="42" t="s">
        <v>46</v>
      </c>
      <c r="B40" s="47" t="s">
        <v>47</v>
      </c>
      <c r="C40" s="43"/>
      <c r="D40" s="94"/>
      <c r="E40" s="115"/>
      <c r="F40" s="116"/>
      <c r="G40" s="83">
        <f t="shared" si="1"/>
        <v>0</v>
      </c>
      <c r="H40" s="44"/>
      <c r="I40" s="44"/>
      <c r="J40" s="45"/>
      <c r="K40" s="46"/>
    </row>
    <row r="41" spans="1:11" ht="30" customHeight="1" x14ac:dyDescent="0.25">
      <c r="A41" s="36" t="s">
        <v>12</v>
      </c>
      <c r="B41" s="40" t="s">
        <v>48</v>
      </c>
      <c r="C41" s="40" t="s">
        <v>48</v>
      </c>
      <c r="D41" s="93"/>
      <c r="E41" s="112" t="s">
        <v>49</v>
      </c>
      <c r="F41" s="113">
        <v>10</v>
      </c>
      <c r="G41" s="82">
        <f t="shared" si="1"/>
        <v>0</v>
      </c>
      <c r="H41" s="37"/>
      <c r="I41" s="37"/>
      <c r="J41" s="38"/>
      <c r="K41" s="39"/>
    </row>
    <row r="42" spans="1:11" ht="30" customHeight="1" x14ac:dyDescent="0.25">
      <c r="A42" s="36" t="s">
        <v>33</v>
      </c>
      <c r="B42" s="40" t="s">
        <v>50</v>
      </c>
      <c r="C42" s="41" t="s">
        <v>48</v>
      </c>
      <c r="D42" s="93"/>
      <c r="E42" s="112" t="s">
        <v>51</v>
      </c>
      <c r="F42" s="113">
        <v>6</v>
      </c>
      <c r="G42" s="82">
        <f t="shared" si="1"/>
        <v>0</v>
      </c>
      <c r="H42" s="37"/>
      <c r="I42" s="37"/>
      <c r="J42" s="38"/>
      <c r="K42" s="39"/>
    </row>
    <row r="43" spans="1:11" ht="30" customHeight="1" x14ac:dyDescent="0.25">
      <c r="A43" s="36" t="s">
        <v>34</v>
      </c>
      <c r="B43" s="40" t="s">
        <v>52</v>
      </c>
      <c r="C43" s="40" t="s">
        <v>52</v>
      </c>
      <c r="D43" s="93"/>
      <c r="E43" s="112" t="s">
        <v>16</v>
      </c>
      <c r="F43" s="113">
        <v>10</v>
      </c>
      <c r="G43" s="82">
        <f t="shared" si="1"/>
        <v>0</v>
      </c>
      <c r="H43" s="37"/>
      <c r="I43" s="37"/>
      <c r="J43" s="38"/>
      <c r="K43" s="39"/>
    </row>
    <row r="44" spans="1:11" ht="30" customHeight="1" x14ac:dyDescent="0.25">
      <c r="A44" s="36" t="s">
        <v>35</v>
      </c>
      <c r="B44" s="40" t="s">
        <v>53</v>
      </c>
      <c r="C44" s="40" t="s">
        <v>53</v>
      </c>
      <c r="D44" s="93"/>
      <c r="E44" s="112" t="s">
        <v>16</v>
      </c>
      <c r="F44" s="113">
        <v>10</v>
      </c>
      <c r="G44" s="82">
        <f t="shared" si="1"/>
        <v>0</v>
      </c>
      <c r="H44" s="37"/>
      <c r="I44" s="37"/>
      <c r="J44" s="38"/>
      <c r="K44" s="39"/>
    </row>
    <row r="45" spans="1:11" ht="30" customHeight="1" x14ac:dyDescent="0.25">
      <c r="A45" s="36" t="s">
        <v>36</v>
      </c>
      <c r="B45" s="40" t="s">
        <v>53</v>
      </c>
      <c r="C45" s="40" t="s">
        <v>53</v>
      </c>
      <c r="D45" s="93"/>
      <c r="E45" s="112" t="s">
        <v>29</v>
      </c>
      <c r="F45" s="113">
        <v>24</v>
      </c>
      <c r="G45" s="82">
        <f t="shared" si="1"/>
        <v>0</v>
      </c>
      <c r="H45" s="37"/>
      <c r="I45" s="37"/>
      <c r="J45" s="38"/>
      <c r="K45" s="39"/>
    </row>
    <row r="46" spans="1:11" s="48" customFormat="1" ht="30" customHeight="1" x14ac:dyDescent="0.25">
      <c r="A46" s="49" t="s">
        <v>54</v>
      </c>
      <c r="B46" s="47" t="s">
        <v>55</v>
      </c>
      <c r="C46" s="50"/>
      <c r="D46" s="95"/>
      <c r="E46" s="117"/>
      <c r="F46" s="118"/>
      <c r="G46" s="84">
        <f t="shared" si="1"/>
        <v>0</v>
      </c>
      <c r="H46" s="51"/>
      <c r="I46" s="51"/>
      <c r="J46" s="52"/>
      <c r="K46" s="53"/>
    </row>
    <row r="47" spans="1:11" ht="30" customHeight="1" x14ac:dyDescent="0.25">
      <c r="A47" s="36" t="s">
        <v>12</v>
      </c>
      <c r="B47" s="40" t="s">
        <v>56</v>
      </c>
      <c r="C47" s="41" t="s">
        <v>56</v>
      </c>
      <c r="D47" s="93"/>
      <c r="E47" s="112" t="s">
        <v>16</v>
      </c>
      <c r="F47" s="113">
        <v>20</v>
      </c>
      <c r="G47" s="82">
        <f t="shared" si="1"/>
        <v>0</v>
      </c>
      <c r="H47" s="37"/>
      <c r="I47" s="37"/>
      <c r="J47" s="38"/>
      <c r="K47" s="39"/>
    </row>
    <row r="48" spans="1:11" ht="30" customHeight="1" x14ac:dyDescent="0.25">
      <c r="A48" s="36" t="s">
        <v>33</v>
      </c>
      <c r="B48" s="40" t="s">
        <v>56</v>
      </c>
      <c r="C48" s="41" t="s">
        <v>56</v>
      </c>
      <c r="D48" s="93"/>
      <c r="E48" s="112" t="s">
        <v>17</v>
      </c>
      <c r="F48" s="113">
        <v>10</v>
      </c>
      <c r="G48" s="82">
        <f t="shared" si="1"/>
        <v>0</v>
      </c>
      <c r="H48" s="37"/>
      <c r="I48" s="37"/>
      <c r="J48" s="38"/>
      <c r="K48" s="39"/>
    </row>
    <row r="49" spans="1:11" ht="30" customHeight="1" x14ac:dyDescent="0.25">
      <c r="A49" s="36" t="s">
        <v>34</v>
      </c>
      <c r="B49" s="40" t="s">
        <v>57</v>
      </c>
      <c r="C49" s="40" t="s">
        <v>57</v>
      </c>
      <c r="D49" s="93"/>
      <c r="E49" s="112" t="s">
        <v>17</v>
      </c>
      <c r="F49" s="113">
        <v>10</v>
      </c>
      <c r="G49" s="82">
        <f t="shared" si="1"/>
        <v>0</v>
      </c>
      <c r="H49" s="37"/>
      <c r="I49" s="37"/>
      <c r="J49" s="38"/>
      <c r="K49" s="39"/>
    </row>
    <row r="50" spans="1:11" s="48" customFormat="1" ht="30" customHeight="1" x14ac:dyDescent="0.25">
      <c r="A50" s="49" t="s">
        <v>58</v>
      </c>
      <c r="B50" s="47" t="s">
        <v>59</v>
      </c>
      <c r="C50" s="50"/>
      <c r="D50" s="95"/>
      <c r="E50" s="117"/>
      <c r="F50" s="118"/>
      <c r="G50" s="84">
        <f t="shared" si="1"/>
        <v>0</v>
      </c>
      <c r="H50" s="51"/>
      <c r="I50" s="51"/>
      <c r="J50" s="52"/>
      <c r="K50" s="53"/>
    </row>
    <row r="51" spans="1:11" ht="30" customHeight="1" x14ac:dyDescent="0.25">
      <c r="A51" s="36" t="s">
        <v>12</v>
      </c>
      <c r="B51" s="40" t="s">
        <v>60</v>
      </c>
      <c r="C51" s="40" t="s">
        <v>60</v>
      </c>
      <c r="D51" s="93"/>
      <c r="E51" s="112" t="s">
        <v>49</v>
      </c>
      <c r="F51" s="113">
        <v>10</v>
      </c>
      <c r="G51" s="82">
        <f t="shared" si="1"/>
        <v>0</v>
      </c>
      <c r="H51" s="37"/>
      <c r="I51" s="37"/>
      <c r="J51" s="38"/>
      <c r="K51" s="39"/>
    </row>
    <row r="52" spans="1:11" ht="30" customHeight="1" x14ac:dyDescent="0.25">
      <c r="A52" s="36" t="s">
        <v>33</v>
      </c>
      <c r="B52" s="40" t="s">
        <v>60</v>
      </c>
      <c r="C52" s="40" t="s">
        <v>60</v>
      </c>
      <c r="D52" s="93"/>
      <c r="E52" s="112" t="s">
        <v>61</v>
      </c>
      <c r="F52" s="113">
        <v>120</v>
      </c>
      <c r="G52" s="82">
        <f t="shared" si="1"/>
        <v>0</v>
      </c>
      <c r="H52" s="37"/>
      <c r="I52" s="37"/>
      <c r="J52" s="38"/>
      <c r="K52" s="39"/>
    </row>
    <row r="53" spans="1:11" ht="30" customHeight="1" x14ac:dyDescent="0.25">
      <c r="A53" s="36" t="s">
        <v>34</v>
      </c>
      <c r="B53" s="40" t="s">
        <v>62</v>
      </c>
      <c r="C53" s="40" t="s">
        <v>63</v>
      </c>
      <c r="D53" s="93"/>
      <c r="E53" s="112" t="s">
        <v>61</v>
      </c>
      <c r="F53" s="113">
        <v>120</v>
      </c>
      <c r="G53" s="82">
        <f t="shared" si="1"/>
        <v>0</v>
      </c>
      <c r="H53" s="37"/>
      <c r="I53" s="37"/>
      <c r="J53" s="38"/>
      <c r="K53" s="39"/>
    </row>
    <row r="54" spans="1:11" s="48" customFormat="1" ht="30" customHeight="1" x14ac:dyDescent="0.25">
      <c r="A54" s="49" t="s">
        <v>64</v>
      </c>
      <c r="B54" s="47" t="s">
        <v>84</v>
      </c>
      <c r="C54" s="50"/>
      <c r="D54" s="95"/>
      <c r="E54" s="117"/>
      <c r="F54" s="118"/>
      <c r="G54" s="84">
        <f t="shared" si="1"/>
        <v>0</v>
      </c>
      <c r="H54" s="51"/>
      <c r="I54" s="51"/>
      <c r="J54" s="52"/>
      <c r="K54" s="53"/>
    </row>
    <row r="55" spans="1:11" ht="30" customHeight="1" x14ac:dyDescent="0.25">
      <c r="A55" s="36" t="s">
        <v>12</v>
      </c>
      <c r="B55" s="40" t="s">
        <v>65</v>
      </c>
      <c r="C55" s="40" t="s">
        <v>66</v>
      </c>
      <c r="D55" s="93"/>
      <c r="E55" s="119" t="s">
        <v>67</v>
      </c>
      <c r="F55" s="113">
        <v>80</v>
      </c>
      <c r="G55" s="82">
        <f t="shared" si="1"/>
        <v>0</v>
      </c>
      <c r="H55" s="37"/>
      <c r="I55" s="37"/>
      <c r="J55" s="38"/>
      <c r="K55" s="39"/>
    </row>
    <row r="56" spans="1:11" ht="30" customHeight="1" x14ac:dyDescent="0.25">
      <c r="A56" s="36" t="s">
        <v>33</v>
      </c>
      <c r="B56" s="40" t="s">
        <v>68</v>
      </c>
      <c r="C56" s="41" t="s">
        <v>66</v>
      </c>
      <c r="D56" s="93"/>
      <c r="E56" s="112" t="s">
        <v>16</v>
      </c>
      <c r="F56" s="113">
        <v>10</v>
      </c>
      <c r="G56" s="82">
        <f t="shared" si="1"/>
        <v>0</v>
      </c>
      <c r="H56" s="37"/>
      <c r="I56" s="37"/>
      <c r="J56" s="38"/>
      <c r="K56" s="39"/>
    </row>
    <row r="57" spans="1:11" ht="30" customHeight="1" x14ac:dyDescent="0.25">
      <c r="A57" s="36" t="s">
        <v>34</v>
      </c>
      <c r="B57" s="40" t="s">
        <v>69</v>
      </c>
      <c r="C57" s="40" t="s">
        <v>70</v>
      </c>
      <c r="D57" s="93"/>
      <c r="E57" s="112" t="s">
        <v>71</v>
      </c>
      <c r="F57" s="113">
        <v>12</v>
      </c>
      <c r="G57" s="82">
        <f t="shared" si="1"/>
        <v>0</v>
      </c>
      <c r="H57" s="37"/>
      <c r="I57" s="37"/>
      <c r="J57" s="38"/>
      <c r="K57" s="39"/>
    </row>
    <row r="58" spans="1:11" ht="30" customHeight="1" x14ac:dyDescent="0.25">
      <c r="A58" s="36" t="s">
        <v>35</v>
      </c>
      <c r="B58" s="40" t="s">
        <v>70</v>
      </c>
      <c r="C58" s="40" t="s">
        <v>70</v>
      </c>
      <c r="D58" s="93"/>
      <c r="E58" s="112" t="s">
        <v>29</v>
      </c>
      <c r="F58" s="113">
        <v>12</v>
      </c>
      <c r="G58" s="82">
        <f t="shared" si="1"/>
        <v>0</v>
      </c>
      <c r="H58" s="37"/>
      <c r="I58" s="37"/>
      <c r="J58" s="38"/>
      <c r="K58" s="39"/>
    </row>
    <row r="59" spans="1:11" ht="30" customHeight="1" x14ac:dyDescent="0.25">
      <c r="A59" s="36" t="s">
        <v>36</v>
      </c>
      <c r="B59" s="40" t="s">
        <v>72</v>
      </c>
      <c r="C59" s="40" t="s">
        <v>72</v>
      </c>
      <c r="D59" s="93"/>
      <c r="E59" s="112" t="s">
        <v>73</v>
      </c>
      <c r="F59" s="113">
        <v>200</v>
      </c>
      <c r="G59" s="82">
        <f t="shared" si="1"/>
        <v>0</v>
      </c>
      <c r="H59" s="37"/>
      <c r="I59" s="37"/>
      <c r="J59" s="38"/>
      <c r="K59" s="39"/>
    </row>
    <row r="60" spans="1:11" ht="30" customHeight="1" x14ac:dyDescent="0.25">
      <c r="A60" s="36" t="s">
        <v>37</v>
      </c>
      <c r="B60" s="40" t="s">
        <v>74</v>
      </c>
      <c r="C60" s="40" t="s">
        <v>74</v>
      </c>
      <c r="D60" s="93"/>
      <c r="E60" s="112" t="s">
        <v>75</v>
      </c>
      <c r="F60" s="113">
        <v>620</v>
      </c>
      <c r="G60" s="82">
        <f t="shared" si="1"/>
        <v>0</v>
      </c>
      <c r="H60" s="37"/>
      <c r="I60" s="37"/>
      <c r="J60" s="38"/>
      <c r="K60" s="39"/>
    </row>
    <row r="61" spans="1:11" ht="30" customHeight="1" x14ac:dyDescent="0.25">
      <c r="A61" s="27" t="s">
        <v>38</v>
      </c>
      <c r="B61" s="15" t="s">
        <v>81</v>
      </c>
      <c r="C61" s="25" t="s">
        <v>82</v>
      </c>
      <c r="D61" s="91"/>
      <c r="E61" s="105" t="s">
        <v>83</v>
      </c>
      <c r="F61" s="109">
        <v>10000</v>
      </c>
      <c r="G61" s="79">
        <f t="shared" si="1"/>
        <v>0</v>
      </c>
      <c r="H61" s="9"/>
      <c r="I61" s="9"/>
      <c r="J61" s="55"/>
      <c r="K61" s="56"/>
    </row>
    <row r="62" spans="1:11" ht="30" customHeight="1" x14ac:dyDescent="0.25">
      <c r="A62" s="36"/>
      <c r="B62" s="97" t="s">
        <v>89</v>
      </c>
      <c r="C62" s="96"/>
      <c r="D62" s="93"/>
      <c r="E62" s="93"/>
      <c r="F62" s="93" t="s">
        <v>80</v>
      </c>
      <c r="G62" s="82">
        <f>SUM(G5:G61)</f>
        <v>0</v>
      </c>
      <c r="H62" s="37"/>
      <c r="I62" s="37"/>
      <c r="J62" s="70"/>
      <c r="K62" s="39"/>
    </row>
  </sheetData>
  <sheetProtection algorithmName="SHA-512" hashValue="WXwZ7GYosXVVpRyyfSTve+mpgh3uE3iNustmJZg/h67lLpPBpeVcE5312FjeI6Yu1tlvbV46NmJHuZxsAyQLiA==" saltValue="9LsFIItYdqVugAWhE8jqiA==" spinCount="100000" sheet="1" objects="1" scenarios="1"/>
  <mergeCells count="1">
    <mergeCell ref="D1:F1"/>
  </mergeCells>
  <conditionalFormatting sqref="A5:K17 A18:A29 D18:K29 A30:K61">
    <cfRule type="expression" dxfId="51" priority="100">
      <formula>#REF!=1</formula>
    </cfRule>
    <cfRule type="expression" dxfId="50" priority="101">
      <formula>$K5="yes"</formula>
    </cfRule>
  </conditionalFormatting>
  <conditionalFormatting sqref="B18">
    <cfRule type="expression" dxfId="49" priority="45">
      <formula>#REF!=1</formula>
    </cfRule>
    <cfRule type="expression" dxfId="48" priority="46">
      <formula>$K18="yes"</formula>
    </cfRule>
  </conditionalFormatting>
  <conditionalFormatting sqref="C18">
    <cfRule type="expression" dxfId="47" priority="43">
      <formula>#REF!=1</formula>
    </cfRule>
    <cfRule type="expression" dxfId="46" priority="44">
      <formula>$K18="yes"</formula>
    </cfRule>
  </conditionalFormatting>
  <conditionalFormatting sqref="B19">
    <cfRule type="expression" dxfId="45" priority="41">
      <formula>#REF!=1</formula>
    </cfRule>
    <cfRule type="expression" dxfId="44" priority="42">
      <formula>$K19="yes"</formula>
    </cfRule>
  </conditionalFormatting>
  <conditionalFormatting sqref="C19">
    <cfRule type="expression" dxfId="43" priority="39">
      <formula>#REF!=1</formula>
    </cfRule>
    <cfRule type="expression" dxfId="42" priority="40">
      <formula>$K19="yes"</formula>
    </cfRule>
  </conditionalFormatting>
  <conditionalFormatting sqref="B20">
    <cfRule type="expression" dxfId="41" priority="37">
      <formula>#REF!=1</formula>
    </cfRule>
    <cfRule type="expression" dxfId="40" priority="38">
      <formula>$K20="yes"</formula>
    </cfRule>
  </conditionalFormatting>
  <conditionalFormatting sqref="C20">
    <cfRule type="expression" dxfId="39" priority="35">
      <formula>#REF!=1</formula>
    </cfRule>
    <cfRule type="expression" dxfId="38" priority="36">
      <formula>$K20="yes"</formula>
    </cfRule>
  </conditionalFormatting>
  <conditionalFormatting sqref="B21">
    <cfRule type="expression" dxfId="37" priority="33">
      <formula>#REF!=1</formula>
    </cfRule>
    <cfRule type="expression" dxfId="36" priority="34">
      <formula>$K21="yes"</formula>
    </cfRule>
  </conditionalFormatting>
  <conditionalFormatting sqref="C21">
    <cfRule type="expression" dxfId="35" priority="31">
      <formula>#REF!=1</formula>
    </cfRule>
    <cfRule type="expression" dxfId="34" priority="32">
      <formula>$K21="yes"</formula>
    </cfRule>
  </conditionalFormatting>
  <conditionalFormatting sqref="B22">
    <cfRule type="expression" dxfId="33" priority="29">
      <formula>#REF!=1</formula>
    </cfRule>
    <cfRule type="expression" dxfId="32" priority="30">
      <formula>$K22="yes"</formula>
    </cfRule>
  </conditionalFormatting>
  <conditionalFormatting sqref="C22">
    <cfRule type="expression" dxfId="31" priority="27">
      <formula>#REF!=1</formula>
    </cfRule>
    <cfRule type="expression" dxfId="30" priority="28">
      <formula>$K22="yes"</formula>
    </cfRule>
  </conditionalFormatting>
  <conditionalFormatting sqref="B23">
    <cfRule type="expression" dxfId="29" priority="25">
      <formula>#REF!=1</formula>
    </cfRule>
    <cfRule type="expression" dxfId="28" priority="26">
      <formula>$K23="yes"</formula>
    </cfRule>
  </conditionalFormatting>
  <conditionalFormatting sqref="C23">
    <cfRule type="expression" dxfId="27" priority="23">
      <formula>#REF!=1</formula>
    </cfRule>
    <cfRule type="expression" dxfId="26" priority="24">
      <formula>$K23="yes"</formula>
    </cfRule>
  </conditionalFormatting>
  <conditionalFormatting sqref="B24">
    <cfRule type="expression" dxfId="25" priority="21">
      <formula>#REF!=1</formula>
    </cfRule>
    <cfRule type="expression" dxfId="24" priority="22">
      <formula>$K24="yes"</formula>
    </cfRule>
  </conditionalFormatting>
  <conditionalFormatting sqref="C24">
    <cfRule type="expression" dxfId="23" priority="19">
      <formula>#REF!=1</formula>
    </cfRule>
    <cfRule type="expression" dxfId="22" priority="20">
      <formula>$K24="yes"</formula>
    </cfRule>
  </conditionalFormatting>
  <conditionalFormatting sqref="C25">
    <cfRule type="expression" dxfId="21" priority="15">
      <formula>#REF!=1</formula>
    </cfRule>
    <cfRule type="expression" dxfId="20" priority="16">
      <formula>$K25="yes"</formula>
    </cfRule>
  </conditionalFormatting>
  <conditionalFormatting sqref="B25">
    <cfRule type="expression" dxfId="19" priority="17">
      <formula>#REF!=1</formula>
    </cfRule>
    <cfRule type="expression" dxfId="18" priority="18">
      <formula>$K25="yes"</formula>
    </cfRule>
  </conditionalFormatting>
  <conditionalFormatting sqref="C27">
    <cfRule type="expression" dxfId="17" priority="7">
      <formula>#REF!=1</formula>
    </cfRule>
    <cfRule type="expression" dxfId="16" priority="8">
      <formula>$K27="yes"</formula>
    </cfRule>
  </conditionalFormatting>
  <conditionalFormatting sqref="B26">
    <cfRule type="expression" dxfId="15" priority="13">
      <formula>#REF!=1</formula>
    </cfRule>
    <cfRule type="expression" dxfId="14" priority="14">
      <formula>$K26="yes"</formula>
    </cfRule>
  </conditionalFormatting>
  <conditionalFormatting sqref="C26">
    <cfRule type="expression" dxfId="13" priority="11">
      <formula>#REF!=1</formula>
    </cfRule>
    <cfRule type="expression" dxfId="12" priority="12">
      <formula>$K26="yes"</formula>
    </cfRule>
  </conditionalFormatting>
  <conditionalFormatting sqref="B27">
    <cfRule type="expression" dxfId="11" priority="9">
      <formula>#REF!=1</formula>
    </cfRule>
    <cfRule type="expression" dxfId="10" priority="10">
      <formula>$K27="yes"</formula>
    </cfRule>
  </conditionalFormatting>
  <conditionalFormatting sqref="C28">
    <cfRule type="expression" dxfId="9" priority="3">
      <formula>#REF!=1</formula>
    </cfRule>
    <cfRule type="expression" dxfId="8" priority="4">
      <formula>$K28="yes"</formula>
    </cfRule>
  </conditionalFormatting>
  <conditionalFormatting sqref="B28:B29">
    <cfRule type="expression" dxfId="7" priority="5">
      <formula>#REF!=1</formula>
    </cfRule>
    <cfRule type="expression" dxfId="6" priority="6">
      <formula>$K28="yes"</formula>
    </cfRule>
  </conditionalFormatting>
  <conditionalFormatting sqref="C29">
    <cfRule type="expression" dxfId="5" priority="1">
      <formula>#REF!=1</formula>
    </cfRule>
    <cfRule type="expression" dxfId="4" priority="2">
      <formula>$K29="yes"</formula>
    </cfRule>
  </conditionalFormatting>
  <dataValidations count="12">
    <dataValidation type="list" allowBlank="1" showInputMessage="1" showErrorMessage="1" error="Select an option from the dropdown list. Select RETRY to enter Yes or No or select CANCEL and press ALT+DOWN ARROW to navigate the list" prompt="To enable highlighting items to reorder, press ALT+DOWN ARROW and navigate to Yes and press ENTER. This will put a flag in column B and highlight the corresponding row in the Inventory List table.  Selecting No clears the flag and all highlights" sqref="G1">
      <formula1>"Yes, No"</formula1>
    </dataValidation>
    <dataValidation errorStyle="information" allowBlank="1" showInputMessage="1" error="Only an input of Yes will highlight items to reorder" prompt="Highlight items to reorder. Selecting Yes from the dropdown in H1 at right will highlight rows and place a flag icon in Column B of the inventory list table to indicate items that are ready to be reordered" sqref="D1:F1"/>
    <dataValidation allowBlank="1" showInputMessage="1" showErrorMessage="1" prompt="Enter the item inventory ID in this column" sqref="A3"/>
    <dataValidation allowBlank="1" showInputMessage="1" showErrorMessage="1" prompt="Enter the name of the item in this column" sqref="B3"/>
    <dataValidation allowBlank="1" showInputMessage="1" showErrorMessage="1" prompt="Enter a description of the item in this column" sqref="C3"/>
    <dataValidation allowBlank="1" showInputMessage="1" showErrorMessage="1" prompt="Enter the unit price of each item in this column" sqref="D3:E3"/>
    <dataValidation allowBlank="1" showInputMessage="1" showErrorMessage="1" prompt="Enter the quantity in stock for each item in this column" sqref="F3"/>
    <dataValidation allowBlank="1" showInputMessage="1" showErrorMessage="1" prompt="The inventory value for each item is automatically calculated in this column" sqref="G3"/>
    <dataValidation allowBlank="1" showInputMessage="1" showErrorMessage="1" prompt="Enter the reorder level for each item in this column" sqref="H3"/>
    <dataValidation allowBlank="1" showInputMessage="1" showErrorMessage="1" prompt="Enter the number of days it takes to reorder each item in this column" sqref="I3"/>
    <dataValidation allowBlank="1" showInputMessage="1" showErrorMessage="1" prompt="Enter the quantity in reorder for each item in this column" sqref="J3"/>
    <dataValidation allowBlank="1" showInputMessage="1" showErrorMessage="1" prompt="Enter yes if the item has been discontinued. When a yes is entered, the corresponding row is highlighted a light grey and the font style changed to strikethrough" sqref="K3"/>
  </dataValidations>
  <printOptions horizontalCentered="1"/>
  <pageMargins left="0.25" right="0.25" top="0.75" bottom="0.75" header="0.05" footer="0.3"/>
  <pageSetup scale="82" fitToHeight="0" orientation="portrait" r:id="rId1"/>
  <headerFooter differentFirst="1">
    <oddFooter>Page &amp;P of &amp;N</oddFooter>
    <firstHeader>&amp;CATTACHMENT H
ADDENDUM 1, REVISED PRICING FORM
IFB 18R067891GE, AUTOMOTIVE OILS &amp; LUBRICANTS</firstHeader>
    <firstFooter>&amp;LCOMPANY NAME: _________________________</firstFooter>
  </headerFooter>
  <rowBreaks count="2" manualBreakCount="2">
    <brk id="29" max="6" man="1"/>
    <brk id="53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Form</vt:lpstr>
      <vt:lpstr>'Pricing Form'!Print_Area</vt:lpstr>
      <vt:lpstr>'Pricing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renamed_admin</dc:creator>
  <cp:lastModifiedBy>renamed_admin</cp:lastModifiedBy>
  <cp:lastPrinted>2018-03-20T15:14:23Z</cp:lastPrinted>
  <dcterms:created xsi:type="dcterms:W3CDTF">2016-08-01T23:26:40Z</dcterms:created>
  <dcterms:modified xsi:type="dcterms:W3CDTF">2018-03-20T15:16:44Z</dcterms:modified>
</cp:coreProperties>
</file>