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S:\Bids, Proposals, Quotes\2018\18-R068262GD IFB for Traffic Signal and Intelligent Transportation Systems Maintenance\ITB\"/>
    </mc:Choice>
  </mc:AlternateContent>
  <workbookProtection workbookAlgorithmName="SHA-512" workbookHashValue="WtWGj6V6tj9jvVFV399mhwY/GfADe355NzXmN51bgNndHuv3H2MZKBgbTRAuzLk2RqpRId7AtK7YF+NsZRJMAA==" workbookSaltValue="YhR7t1eQYiAjP/j2OOCKMA==" workbookSpinCount="100000" lockStructure="1"/>
  <bookViews>
    <workbookView xWindow="0" yWindow="0" windowWidth="28800" windowHeight="11610"/>
  </bookViews>
  <sheets>
    <sheet name="Bid Tabulation" sheetId="3"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0" i="3" l="1"/>
  <c r="M159" i="3"/>
  <c r="M118" i="3"/>
  <c r="M107" i="3"/>
  <c r="M85" i="3"/>
  <c r="M84" i="3"/>
  <c r="M51" i="3"/>
  <c r="M50" i="3"/>
  <c r="M143" i="3" l="1"/>
  <c r="M142" i="3"/>
  <c r="M141" i="3"/>
  <c r="M140" i="3"/>
  <c r="M139" i="3"/>
  <c r="M158" i="3"/>
  <c r="M157" i="3"/>
  <c r="M156" i="3" l="1"/>
  <c r="M155" i="3"/>
  <c r="M114" i="3" l="1"/>
  <c r="M150" i="3" l="1"/>
  <c r="M149" i="3"/>
  <c r="M148" i="3"/>
  <c r="M146" i="3"/>
  <c r="M145" i="3"/>
  <c r="M147" i="3"/>
  <c r="M151" i="3"/>
  <c r="M153" i="3"/>
  <c r="M137" i="3"/>
  <c r="M136" i="3"/>
  <c r="M134" i="3"/>
  <c r="M133" i="3"/>
  <c r="M132" i="3"/>
  <c r="M131" i="3"/>
  <c r="M130" i="3"/>
  <c r="M129" i="3"/>
  <c r="M128" i="3"/>
  <c r="M126" i="3"/>
  <c r="M125" i="3"/>
  <c r="M123" i="3"/>
  <c r="M122" i="3"/>
  <c r="M120" i="3"/>
  <c r="M116" i="3"/>
  <c r="M113" i="3"/>
  <c r="M111" i="3"/>
  <c r="M112" i="3"/>
  <c r="M109" i="3"/>
  <c r="M108" i="3"/>
  <c r="M105" i="3"/>
  <c r="M104" i="3"/>
  <c r="M103" i="3"/>
  <c r="M101" i="3"/>
  <c r="M100" i="3"/>
  <c r="M99" i="3"/>
  <c r="M97" i="3"/>
  <c r="M96" i="3"/>
  <c r="M87" i="3"/>
  <c r="M88" i="3"/>
  <c r="M89" i="3"/>
  <c r="M90" i="3"/>
  <c r="M91" i="3"/>
  <c r="M92" i="3"/>
  <c r="M93" i="3"/>
  <c r="M94" i="3"/>
  <c r="M82" i="3" l="1"/>
  <c r="M81" i="3"/>
  <c r="M78" i="3"/>
  <c r="M79" i="3"/>
  <c r="M77" i="3"/>
  <c r="M75" i="3"/>
  <c r="M74" i="3"/>
  <c r="M68" i="3"/>
  <c r="M69" i="3"/>
  <c r="M70" i="3"/>
  <c r="M71" i="3"/>
  <c r="M72" i="3"/>
  <c r="M61" i="3"/>
  <c r="M62" i="3"/>
  <c r="M63" i="3"/>
  <c r="M64" i="3"/>
  <c r="M65" i="3"/>
  <c r="M66" i="3"/>
  <c r="M59" i="3"/>
  <c r="M58" i="3"/>
  <c r="M54" i="3"/>
  <c r="M55" i="3"/>
  <c r="M56" i="3"/>
  <c r="M52" i="3"/>
  <c r="M49" i="3"/>
  <c r="M47" i="3"/>
  <c r="M44" i="3"/>
  <c r="M43" i="3"/>
  <c r="M42" i="3"/>
  <c r="M45" i="3"/>
  <c r="M39" i="3"/>
  <c r="M41" i="3"/>
  <c r="M40" i="3"/>
  <c r="M35" i="3"/>
  <c r="M37" i="3"/>
  <c r="M36" i="3"/>
  <c r="M34" i="3"/>
  <c r="M28" i="3"/>
  <c r="M30" i="3"/>
  <c r="M31" i="3"/>
  <c r="M32" i="3"/>
  <c r="M26" i="3"/>
  <c r="M25" i="3"/>
  <c r="M23" i="3"/>
  <c r="M19" i="3"/>
  <c r="M20" i="3"/>
  <c r="M22" i="3"/>
  <c r="M16" i="3"/>
  <c r="M15" i="3"/>
  <c r="M14" i="3"/>
  <c r="M13" i="3"/>
  <c r="M18" i="3"/>
  <c r="M17" i="3"/>
  <c r="M21" i="3"/>
</calcChain>
</file>

<file path=xl/sharedStrings.xml><?xml version="1.0" encoding="utf-8"?>
<sst xmlns="http://schemas.openxmlformats.org/spreadsheetml/2006/main" count="1036" uniqueCount="398">
  <si>
    <t>ITEM</t>
  </si>
  <si>
    <t>UNIT OF MEASURE</t>
  </si>
  <si>
    <t>UNIT BID PRICE</t>
  </si>
  <si>
    <t>X</t>
  </si>
  <si>
    <t>MULTIPLIER</t>
  </si>
  <si>
    <t>=</t>
  </si>
  <si>
    <t>EXTENDED BID PRICE</t>
  </si>
  <si>
    <t>ACTIVITY</t>
  </si>
  <si>
    <t>DESCRIPTION</t>
  </si>
  <si>
    <t>NOTE</t>
  </si>
  <si>
    <t>F/I = Furnish and Install</t>
  </si>
  <si>
    <t>I/O = Install Only</t>
  </si>
  <si>
    <t xml:space="preserve">M/E = Modify Existing </t>
  </si>
  <si>
    <t xml:space="preserve">F/I  </t>
  </si>
  <si>
    <t>install</t>
  </si>
  <si>
    <t>Loop Type F 6' X 20'</t>
  </si>
  <si>
    <t>Loop Type F 6' X 30'</t>
  </si>
  <si>
    <t>Loop Type F 6' X 40'</t>
  </si>
  <si>
    <t>F/I</t>
  </si>
  <si>
    <t>M/E</t>
  </si>
  <si>
    <t>N/A </t>
  </si>
  <si>
    <t>I/O</t>
  </si>
  <si>
    <t xml:space="preserve">NEC &amp; NESC </t>
  </si>
  <si>
    <t>remove</t>
  </si>
  <si>
    <t>remove and install</t>
  </si>
  <si>
    <t>repair</t>
  </si>
  <si>
    <t xml:space="preserve">install </t>
  </si>
  <si>
    <t xml:space="preserve">Loop Type B 6'X 6' </t>
  </si>
  <si>
    <t>Install per manufacturer specifications. upon removing or installing sensor the road surface/pavement is to be restored to original grade - Sensors provided by County</t>
  </si>
  <si>
    <t>Loop Type F 6' X 50'</t>
  </si>
  <si>
    <t>Loop Type A 6' X 40'</t>
  </si>
  <si>
    <t>F/O = Furnish Only</t>
  </si>
  <si>
    <t>F/O</t>
  </si>
  <si>
    <t>18202 and 18204</t>
  </si>
  <si>
    <t xml:space="preserve">Electric Power Service Assembly - Underground </t>
  </si>
  <si>
    <t>Furnish/ Install</t>
  </si>
  <si>
    <t>For installation of a complete power service assembly to include pole, meter can housing, disconnect, conduit, wiring and all hardware. Power service shall be installed per FDOT and Manatee County Design Standards. Horizontal conduit and wire shall be under a separate line item. additional info Section A639 MSTCSD</t>
  </si>
  <si>
    <t>Install</t>
  </si>
  <si>
    <t>For installation of a complete power service assembly to include pole, meter can housing, disconnect, conduit, wiring and all hardware. Power service shall be installed per FDOT and Manatee County Design Standards. Power service shall include vertical conduit and wire any horizontal conduit and wire shall be under a separate line item. additional info Section A639 MSTCSD</t>
  </si>
  <si>
    <t>POWER SERVICE</t>
  </si>
  <si>
    <t>FLASHING BEACONS</t>
  </si>
  <si>
    <t>630-2-11</t>
  </si>
  <si>
    <t>630-2-14</t>
  </si>
  <si>
    <t>630-2-12</t>
  </si>
  <si>
    <t>635-2-30</t>
  </si>
  <si>
    <t>furnish &amp; install</t>
  </si>
  <si>
    <t>Pull Box and Lid - Quazite -     17" x 30"</t>
  </si>
  <si>
    <t>635-2-40</t>
  </si>
  <si>
    <t>660-2-102</t>
  </si>
  <si>
    <t>install/ repair</t>
  </si>
  <si>
    <t>Loop Type A  6' X 20'</t>
  </si>
  <si>
    <t>Loop Type A  6' X 30'</t>
  </si>
  <si>
    <t>660-2-101</t>
  </si>
  <si>
    <t>660-2-106</t>
  </si>
  <si>
    <t>AS</t>
  </si>
  <si>
    <t>632-7-1</t>
  </si>
  <si>
    <t>660-4-80</t>
  </si>
  <si>
    <t>660-4-31</t>
  </si>
  <si>
    <t>660-4-32</t>
  </si>
  <si>
    <t xml:space="preserve">Video Camera 
(install) - Above Ground Equipment (per camera)
</t>
  </si>
  <si>
    <t xml:space="preserve">Video Detection System 
(install) - Cabinet Equipment (per location)
</t>
  </si>
  <si>
    <t>660-5-31</t>
  </si>
  <si>
    <t>660-5-32</t>
  </si>
  <si>
    <t>install and/or replace</t>
  </si>
  <si>
    <t>install and/ or replace</t>
  </si>
  <si>
    <t xml:space="preserve">furnish &amp; install </t>
  </si>
  <si>
    <t>Refer to Manatee County Design Guide</t>
  </si>
  <si>
    <t>furnish/ install</t>
  </si>
  <si>
    <t>639-1-122</t>
  </si>
  <si>
    <t>639-1-112</t>
  </si>
  <si>
    <t xml:space="preserve">Video Detection System  -
maintenance - per intersection
</t>
  </si>
  <si>
    <t>639-2-1</t>
  </si>
  <si>
    <t>643-140</t>
  </si>
  <si>
    <t>643-150</t>
  </si>
  <si>
    <t>furnish/ Install</t>
  </si>
  <si>
    <t>649-36-100</t>
  </si>
  <si>
    <t xml:space="preserve">Install/ replace critter screen at openings on moment connection plate. 
</t>
  </si>
  <si>
    <t>PI</t>
  </si>
  <si>
    <t>634-4-152</t>
  </si>
  <si>
    <t>634-4-153</t>
  </si>
  <si>
    <t>634-4-600</t>
  </si>
  <si>
    <t>Section 634 of FDOT Standard Specifications &amp; MSTCSD Section A635.</t>
  </si>
  <si>
    <t>634-4-700</t>
  </si>
  <si>
    <t>Span Wire - Re-tention</t>
  </si>
  <si>
    <t>Section 634 of FDOT Standard Specifications &amp; MSTCSD Section A635. Includes adjustment and/or replacement of hardware as needed. Adjusting and resecuring signal cable end to end.</t>
  </si>
  <si>
    <t>670-5-300</t>
  </si>
  <si>
    <t>639-4-6</t>
  </si>
  <si>
    <t>Emergency Generator - Housing Only</t>
  </si>
  <si>
    <t>Traffic Controller Assembly - Controller with cabinet</t>
  </si>
  <si>
    <t>670-5-500</t>
  </si>
  <si>
    <t>Includes relocating or rebuilding existing controller cabinet foundation. Includes removal and disposal of old base material, rework existing conduit, install new concrete foundation, and restore worksite to the pre-work condition .</t>
  </si>
  <si>
    <t>LF</t>
  </si>
  <si>
    <t>EA</t>
  </si>
  <si>
    <t>650-1-70</t>
  </si>
  <si>
    <t>Vehicle Signal Head - 1 section w/reflective border backplate</t>
  </si>
  <si>
    <t>Vehicle Signal Head -  3 section w/reflective border backplate</t>
  </si>
  <si>
    <t>Vehicle Signal Head - 4 section w/reflective border backplate</t>
  </si>
  <si>
    <t>Vehicle Signal Head -  5 section cluster w/reflective border backplate</t>
  </si>
  <si>
    <t>653-1-11</t>
  </si>
  <si>
    <t>653-1-12</t>
  </si>
  <si>
    <t>665-1-90</t>
  </si>
  <si>
    <t>Rectangular Rapid Flashing Beacon</t>
  </si>
  <si>
    <t>700-5-40</t>
  </si>
  <si>
    <t>700-5-50</t>
  </si>
  <si>
    <t>Internally-Illuminated Sign - relocate sign</t>
  </si>
  <si>
    <t>Internally-Illuminated Sign - Install only</t>
  </si>
  <si>
    <t>M700-5-70</t>
  </si>
  <si>
    <t>Internally-Illuminated Sign - LED Retrofit</t>
  </si>
  <si>
    <t>modify</t>
  </si>
  <si>
    <t>700-12-41</t>
  </si>
  <si>
    <t>Sign Beacon - install only</t>
  </si>
  <si>
    <t>18202-18204</t>
  </si>
  <si>
    <t>633-1-320</t>
  </si>
  <si>
    <t>Fiber Optic Cable - install only - underground</t>
  </si>
  <si>
    <t xml:space="preserve">Remove/ replace existing grout pad. Per mast arm structure 
</t>
  </si>
  <si>
    <t xml:space="preserve">Traffic Controller Assembly -  Concrete foundation </t>
  </si>
  <si>
    <t>Repair</t>
  </si>
  <si>
    <t>Internally-Illuminated Sign -Repair - LED</t>
  </si>
  <si>
    <t>Internally-Illuminated Sign -repair - flourescent</t>
  </si>
  <si>
    <t>Internally-Illuminated Sign -reface</t>
  </si>
  <si>
    <t>For installation or replacement of signal assembly to include LED insert, backplate with reflective border, tunnel visor and mounting hardware. Removal of existing equipment shall be considered incidental - additional info Section A650 of MSTCSD.</t>
  </si>
  <si>
    <t>CONDUIT</t>
  </si>
  <si>
    <t>630-2-13</t>
  </si>
  <si>
    <t>Conduit – jack and bore</t>
  </si>
  <si>
    <t xml:space="preserve">Conduit by Trenching </t>
  </si>
  <si>
    <t>Conduit by Trenching</t>
  </si>
  <si>
    <t xml:space="preserve">Conduit by Hand Digging </t>
  </si>
  <si>
    <t>Conduit by Hand Digging</t>
  </si>
  <si>
    <t xml:space="preserve">Conduit by Directional Boring 
- for Fiber Optic Cable </t>
  </si>
  <si>
    <t xml:space="preserve">Conduit by Directional Boring </t>
  </si>
  <si>
    <t>Conduit by Directional Boring</t>
  </si>
  <si>
    <t>Conduit - Bridge Mount</t>
  </si>
  <si>
    <t xml:space="preserve">Conduit - Aboveground </t>
  </si>
  <si>
    <t>Conduit – Aboveground or Structure Mounted</t>
  </si>
  <si>
    <t>SIGNAL CABLE</t>
  </si>
  <si>
    <t xml:space="preserve">Signal Cable - Install new or replace existing </t>
  </si>
  <si>
    <t xml:space="preserve"> Signal Cable -Repair, Replace, Other</t>
  </si>
  <si>
    <t>Modify Existing</t>
  </si>
  <si>
    <t>SPAN WIRE ASSEMBLIES</t>
  </si>
  <si>
    <t xml:space="preserve">Box Span - 2 Point Attachement                                      Section 634 of FDOT Standard Specifications &amp; MSTCSD Section A634. </t>
  </si>
  <si>
    <t>Span Wire Assembly - Remove</t>
  </si>
  <si>
    <t>Span Wire Assembly - Diagonal</t>
  </si>
  <si>
    <t>Span Wire Assembly - Box</t>
  </si>
  <si>
    <t xml:space="preserve">Pull Box and Lid - relocate  -    </t>
  </si>
  <si>
    <t>Pull Box and Lid - Quazite -       30" x 60"</t>
  </si>
  <si>
    <t>635-2-13</t>
  </si>
  <si>
    <t>635-2-12</t>
  </si>
  <si>
    <t>Pull Box and Lid - Quazite -       17" x 30" (large size)</t>
  </si>
  <si>
    <t>PULL AND SPLICE BOX</t>
  </si>
  <si>
    <t>Remove</t>
  </si>
  <si>
    <t>639-1-600</t>
  </si>
  <si>
    <t xml:space="preserve">Electric Power Service Assembly - Overhead </t>
  </si>
  <si>
    <t>No. 6 AWG stranded copper - Removal of existing conductor shall be considered incidental, any conductor removed shall be returned to Manatee County Traffic Operations. Additional info on wire Section A639 MSTCSD.</t>
  </si>
  <si>
    <t>639-2-4</t>
  </si>
  <si>
    <t>Relocate existing eletrical service conductors. Removal shall be considered incidental, any unused conductor removed shall be returned to Manatee County Traffic Operations. Additional info on wire Section A639 MSTCSD.</t>
  </si>
  <si>
    <t>Electrical Service Wire - Relocate</t>
  </si>
  <si>
    <t>Electrical Power Service - Utility Service Riser - Relocate</t>
  </si>
  <si>
    <t>639-1-410</t>
  </si>
  <si>
    <t>For relocation of existing electrical power service conduit Riser and service conductors. Disconnect and remove existing service riser assembly from old utility company power pole and reinstall on new utility company installed pole. Includes underground or overhead conduit and cable adjustment. Minor hardware - nuts bolts brackets to be supplied by contractor.</t>
  </si>
  <si>
    <t xml:space="preserve">EMERGENCY PORTABLE GENERATOR HOUSING </t>
  </si>
  <si>
    <t>PRESTRESSED CONCRETE POLE</t>
  </si>
  <si>
    <t xml:space="preserve">furnish/ install </t>
  </si>
  <si>
    <t>Prestressed Concrete Pole</t>
  </si>
  <si>
    <t>641-2-12</t>
  </si>
  <si>
    <t>STRAIN POLE - WOOD</t>
  </si>
  <si>
    <t>Strain Pole Wood - Remove</t>
  </si>
  <si>
    <t>643-600</t>
  </si>
  <si>
    <t>Removal of wood strain pole.</t>
  </si>
  <si>
    <t xml:space="preserve">Strain Pole - Wood                Pole Nominal size 40'  
</t>
  </si>
  <si>
    <t xml:space="preserve">Strain Pole - Wood                  Pole Nominal size 50'  </t>
  </si>
  <si>
    <t>Direct Bury Method - Guying considered incidental</t>
  </si>
  <si>
    <t>ALUMINUM SIGNAL POLE</t>
  </si>
  <si>
    <t>646-1-11</t>
  </si>
  <si>
    <t>Furnish/ install</t>
  </si>
  <si>
    <t>Aluminum Signal Pole - Pedestal</t>
  </si>
  <si>
    <t>Aluminum Signal Pole - Pedestrain Detector Post</t>
  </si>
  <si>
    <t>646-1-12</t>
  </si>
  <si>
    <t>17764/ 17784</t>
  </si>
  <si>
    <t xml:space="preserve">Aluminum Signal Pole - Pedestal - furnish and install pole to include tranformer base and hardware, concrete foundation, conduit, ground rod, and locking collar. For replacement of a complete pedestrian signal assembly </t>
  </si>
  <si>
    <t xml:space="preserve">Aluminum Signal Pole - Pedestrian detector post- furnish and install post to include concrete foundation, conduit, ground rod. </t>
  </si>
  <si>
    <t>STEEL MAST ARM ASSEMBLY</t>
  </si>
  <si>
    <t>Steel Mast Arm Assembly -Remove</t>
  </si>
  <si>
    <t>649-38-000</t>
  </si>
  <si>
    <t>Mast Arm Repair - Maintenance - wire mesh screen</t>
  </si>
  <si>
    <t>Mast Arm Repair - Maintenance - grout pad</t>
  </si>
  <si>
    <t>Mast Arm Repair - Maintenance - spot paint &lt;100 Sq Inches</t>
  </si>
  <si>
    <t xml:space="preserve">Mast Arm Repair - Maintenance - spot paint &gt;100 Sq Inches </t>
  </si>
  <si>
    <t xml:space="preserve">Mast Arm Repair - Maintenance - nuts, hand hole covers, toe covers </t>
  </si>
  <si>
    <t>VEHICULAR TRAFFIC SIGNAL</t>
  </si>
  <si>
    <t xml:space="preserve">Vehicular Traffic Signal 
- relocate - 1, 3, 4 or 5-section w/reflective border backplate
</t>
  </si>
  <si>
    <t>Relocate</t>
  </si>
  <si>
    <t>Relocate Signal head. Adjustment of hardware shall be considered incidental - additional info Section A650 of MSTCSD &amp; MUTCD 4D.15.</t>
  </si>
  <si>
    <t>650-1-11</t>
  </si>
  <si>
    <t>650-1-14</t>
  </si>
  <si>
    <t>650-1-16</t>
  </si>
  <si>
    <t>650-1-19</t>
  </si>
  <si>
    <t>VEHICULAR SIGNAL AUXILIARIES</t>
  </si>
  <si>
    <t>650-2-106</t>
  </si>
  <si>
    <t>For relamping intersections. removal of existing module considered incidental.</t>
  </si>
  <si>
    <t>PEDESTRIAN SIGNAL</t>
  </si>
  <si>
    <t xml:space="preserve">Pedestrian Signal - Relamp </t>
  </si>
  <si>
    <t>Pedestrian Signal  - (1 way)</t>
  </si>
  <si>
    <t xml:space="preserve">Pedestrian Signal  - (2 way) </t>
  </si>
  <si>
    <t>RECTANGULAR RAPID FLASHING BEACON</t>
  </si>
  <si>
    <t>654-2-22</t>
  </si>
  <si>
    <t>654-2-21</t>
  </si>
  <si>
    <t>For installation of complete assembly - 1 way</t>
  </si>
  <si>
    <t>For installation of complete assembly - 2 way</t>
  </si>
  <si>
    <t>TEM</t>
  </si>
  <si>
    <t>LOOP ASSEMBLY</t>
  </si>
  <si>
    <t>VEHICLE DETECTION SYSTEM - MICROWAVE</t>
  </si>
  <si>
    <t>660-3-10</t>
  </si>
  <si>
    <t>660-3-12</t>
  </si>
  <si>
    <t xml:space="preserve">For installation or replacement of above ground system sensors . All materials and system specifications must be approved by the County prior to purchase. </t>
  </si>
  <si>
    <t>VEHICLE DETECTION SYSTEM - VIDEO</t>
  </si>
  <si>
    <t>VEHICLE DETECTION SYSTEM - WIRELESS</t>
  </si>
  <si>
    <t>660-5-33</t>
  </si>
  <si>
    <t xml:space="preserve">Vehicle Detection System - Wireless  - In Road Electronics
(per sensor)
</t>
  </si>
  <si>
    <t xml:space="preserve">Vehicle Detection System - Wireless  - Above Ground Equipment
(per sensor)
</t>
  </si>
  <si>
    <t>PEDESTRIAN DETECTOR</t>
  </si>
  <si>
    <t xml:space="preserve">Pedestrian Detector - Standard Pushbutton </t>
  </si>
  <si>
    <t>Pedestrian Detector - Accessible (audible) Pushbutton</t>
  </si>
  <si>
    <t xml:space="preserve">Diagnose and repair Pedestrian Detector pushbutton. Removal of existing equipment shall be considered incidental - additional info Section 653. Replacement of cabling considered additional. County shall provide all push buttons. </t>
  </si>
  <si>
    <t xml:space="preserve">Diagnose and repair Audible Pedestrian Detector pushbutton. Removal of existing equipment shall be considered incidental - additional info Section 653. Replacement of cabling considered additional. County shall provide all push buttons. Return damaged audible pushbuttons to the County for repair. </t>
  </si>
  <si>
    <t>TRAFFIC CONTROLLER ASSEMBLY</t>
  </si>
  <si>
    <t>670-5-600</t>
  </si>
  <si>
    <t xml:space="preserve">Remove </t>
  </si>
  <si>
    <t>Includes removal only of existing controller cabinet and foundation. Includes disposal of old base material,  and restore worksite to the pre-work condition .</t>
  </si>
  <si>
    <t>ITS CABINET</t>
  </si>
  <si>
    <t>ITS Cabinet - CCTV</t>
  </si>
  <si>
    <t>676-2-300</t>
  </si>
  <si>
    <t xml:space="preserve">Install ITS Cabinet for CCTV. County to provide cabinet. Contractor shall provide all hardware and materials to mount the cabinet, connect power and communication. </t>
  </si>
  <si>
    <t>CCTV CAMERA</t>
  </si>
  <si>
    <t xml:space="preserve">CCTV Camera </t>
  </si>
  <si>
    <t>682-1-33</t>
  </si>
  <si>
    <t xml:space="preserve">For installation of camera. Removal of existing camera considered incidental. Return all removed devices to the County. </t>
  </si>
  <si>
    <t>FIBER OPTIC CABLE</t>
  </si>
  <si>
    <t xml:space="preserve">Install Fiber Optic Cable, Underground, various sizes. All materials provided by Manatee County. </t>
  </si>
  <si>
    <t xml:space="preserve">Install Fiber Optic Cable, bridge mount, various sizes. All materials provided by Manatee County. </t>
  </si>
  <si>
    <t>633-1-310</t>
  </si>
  <si>
    <t>633-2-31</t>
  </si>
  <si>
    <t xml:space="preserve">Install Fiber Optic Cable Splice, Per Splice , All materials to be provided by contractor.  </t>
  </si>
  <si>
    <t xml:space="preserve">Install Fiber Optic Cable Splice, Per Termination , All materials to be provided by contractor.  </t>
  </si>
  <si>
    <t>Fiber Optic Connection - Splice</t>
  </si>
  <si>
    <t>Fiber Optic Connection - Termination</t>
  </si>
  <si>
    <t>Fiber Optic Connection- Hardware - Splice Enclosure</t>
  </si>
  <si>
    <t>Fiber Optic Connection- Hardware - Splice Tray</t>
  </si>
  <si>
    <t>Fiber Optic Connection- Hardware - Preterminated Connector Assembly</t>
  </si>
  <si>
    <t>Fiber Optic Connection- Hardware - Buffer Tube Fan Out Kit</t>
  </si>
  <si>
    <t>Fiber Optic Connection- Hardware - Patch Panel - Preterminated</t>
  </si>
  <si>
    <t>Fiber Optic Connection- Hardware -Patch Panel - Field Terminated</t>
  </si>
  <si>
    <t>Fiber Optic Connection- Hardware - Connector Panel</t>
  </si>
  <si>
    <t>633-3-11</t>
  </si>
  <si>
    <t>633-3-12</t>
  </si>
  <si>
    <t>633-3-13</t>
  </si>
  <si>
    <t>633-3-14</t>
  </si>
  <si>
    <t>633-3-15</t>
  </si>
  <si>
    <t>633-3-16</t>
  </si>
  <si>
    <t>633-3-17</t>
  </si>
  <si>
    <t xml:space="preserve">Equipment provided by County. 
removal of existing controller cabinet and equipment shall be considered incidental. Removal and resinstallation of UPS and UPS cabinet considered as an additional item. Does not include foundation.
</t>
  </si>
  <si>
    <t>UNINTERRUPTABLE POWER SUPPLY</t>
  </si>
  <si>
    <t>Uninterruptable Power Supply</t>
  </si>
  <si>
    <t>685-1-13</t>
  </si>
  <si>
    <t>For installation of internally illuminated sign. Installation of power cable considered incidental. County to provide all signs. Contractor shall provide all mounting hardware, cabling and miscellaneous connectors hardware to complete the installation.  additional info Section A699 of MSTCSD.</t>
  </si>
  <si>
    <t>Internally-Illuminated Sign - Removal</t>
  </si>
  <si>
    <t xml:space="preserve">Removal of sign assembly. May be used for upgrades or replacements. </t>
  </si>
  <si>
    <t>700-5-60</t>
  </si>
  <si>
    <t>Includes relocating and reconnecting all wiring and hardware. Contractor to provide any additional materials necessary to complete the installation. Splices in conductors may be permitted only at hand hole access points. All cabling shall be properly dressed and tagged.</t>
  </si>
  <si>
    <t>TOTAL</t>
  </si>
  <si>
    <t>632-7-2</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</si>
  <si>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</si>
  <si>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 County provided materials</t>
  </si>
  <si>
    <t>1 1/4" HDPE Conduit - 1 Run                                                                 See FDOT Standard Specification - Section 630 Conduit</t>
  </si>
  <si>
    <t>FIBER OPTIC CONNECTION</t>
  </si>
  <si>
    <t>FIBER OPTIC CONNECTION - HARDWARE</t>
  </si>
  <si>
    <t xml:space="preserve">Furnish and install loop assembly. Connect to existing lead in cable. Installation of new lead in cable considered additional pay item. Complete installation includes all materials, tools and equipment. </t>
  </si>
  <si>
    <t>Traffic Controller Assembly -  Concrete foundation - Install</t>
  </si>
  <si>
    <t>670-5-100</t>
  </si>
  <si>
    <t xml:space="preserve">Furnish and install controller cabinet concrete foundation. Includes, tech landing pad and conduit. Count and spacing of conduit may vary per installation.  May be used for controller cabinet or emergency generator cabinet. </t>
  </si>
  <si>
    <t>Traffic Controller Assembly -  Concrete foundation - remove</t>
  </si>
  <si>
    <t xml:space="preserve">Furnish and install a complete UPS assembly to include, UPS, cabinet and batteries. All materials shall be approved by the County before purchase and installation. </t>
  </si>
  <si>
    <t>2" Conduit - 1 Run                                                                           See FDOT Standard Specification - Section 630 Conduit</t>
  </si>
  <si>
    <t>2" Conduit - 1 Run                                                                               See FDOT Standard Specification - Section 630 Conduit</t>
  </si>
  <si>
    <t>630-2-15</t>
  </si>
  <si>
    <t>2" Conduit - 1 Run                                                                              See FDOT Standard Specification - Section 630 Conduit - removal of existing conduit and cable considered incidental</t>
  </si>
  <si>
    <t>1-2" Rigid Conduit - 1 Run                                                                 See FDOT Standard Specification - Section 630 Conduit- removal of existing conduit and cable considered incidental</t>
  </si>
  <si>
    <t>2" Conduit - 1 Run                                                                          See FDOT Standard Specification - Section 630 Conduit -removal of existing conduit and cable considered incidental</t>
  </si>
  <si>
    <t>2" Conduit - 2-3 Runs                                                                         See FDOT Standard Specification - Section 630 Conduit - measurement based on length of trench.</t>
  </si>
  <si>
    <t>2" Conduit - 2-3 Runs                                                                             See FDOT Standard Specification - Section 630 Conduit -measurement based on length of trench.</t>
  </si>
  <si>
    <t>2" Conduit - 2-3 Runs                                                                           See FDOT Standard Specification - Section 630 Conduit - Measurement based on length of bore.</t>
  </si>
  <si>
    <t xml:space="preserve">Adjust or Relocate. Removal of existing concrete sidewalk or landing pad and box shall be considered incidental. Any disturbed concrete or dirt shall be returned to the pre-work grade construction condition and be compatible with the surrounding areas. </t>
  </si>
  <si>
    <t>Electric Power Service Assembly - Remove</t>
  </si>
  <si>
    <t xml:space="preserve">Equipment provided by County. 
removal of existing equipment shall be considered incidental
</t>
  </si>
  <si>
    <t xml:space="preserve">Remove and treat rust spots, spot paint. Per treatment area.
</t>
  </si>
  <si>
    <t xml:space="preserve">Remove and treat rust spots, spot paint. Per treatment area. Not to exceed 300 Sq. Inches per treatment area.
</t>
  </si>
  <si>
    <t>Tighten mast arm moment connection nuts, replace missing nuts, secure, install or replace missing hand hole and toe covers. Per mast arm structure. Per assembly</t>
  </si>
  <si>
    <t>17745 &amp;   Section       649-6</t>
  </si>
  <si>
    <t>Vehicular Signal Auxiliaries - Backplate w/ relfective border</t>
  </si>
  <si>
    <t xml:space="preserve">All material (unless otherwise indicated or approved) shall be listed on the FDOT Approved Products List (APL) and Qualified Products List (QPL).  Refer to the Manatee County Traffic Design Standards for additional details regarding materials,  installation and repair requirements. </t>
  </si>
  <si>
    <r>
      <rPr>
        <b/>
        <u/>
        <sz val="12"/>
        <color rgb="FF000000"/>
        <rFont val="Calibri"/>
        <family val="2"/>
      </rPr>
      <t>NOTE:</t>
    </r>
    <r>
      <rPr>
        <sz val="12"/>
        <color rgb="FF000000"/>
        <rFont val="Calibri"/>
        <family val="2"/>
      </rPr>
      <t xml:space="preserve"> </t>
    </r>
  </si>
  <si>
    <t xml:space="preserve">All work shall be administered in accordance with the latest edition of the Manatee County Traffic Design Standards, FDOT Design Standards, Manual on Uniform Traffic Control Devices (MUTCD), FDOT Minimum Specifications For Traffic Control Signals and Devices (MSTCSD), National Electric Code (NEC) and National Electrical Safety Code (NESC).  </t>
  </si>
  <si>
    <t xml:space="preserve">PAY ITEM </t>
  </si>
  <si>
    <t>Vehicular Signal Auxiliaries  - 12" LED Module - Relamp</t>
  </si>
  <si>
    <t>For complete system installation. All major materials provided by County. Incidental items to be provided by the contractor</t>
  </si>
  <si>
    <t>Use for Single or multiple camera installations. Cost per single camera installation.  All equipment to be supplied by Manatee County. Incidental items to be provided by the contractor</t>
  </si>
  <si>
    <t>All equipment to be supplied by Manatee County, to include sensors, cable and connectors, mounting hardware and control equipment. Incidental items to be provided by the contractor</t>
  </si>
  <si>
    <t xml:space="preserve">Vehicle Detection System - Wireless - Cabinet Equipment - (per intersection) </t>
  </si>
  <si>
    <t xml:space="preserve">For new installation or replacement of existing sensors or equipment. Cost Per sensor installation. Removal of existing device considered incidental. Manatee County will provide all major materials, equipment and sensors. Contractor to provide any incidental items such as miscellaneous connectors or hardware to complete the installation.  </t>
  </si>
  <si>
    <t>Fiber Optic Cable - install only - Bridge Mount</t>
  </si>
  <si>
    <t>685-1-231</t>
  </si>
  <si>
    <t xml:space="preserve">Install/ replace battery. Major material provided by the County. Incidental items to be provided by the contractor. Pay item includes removal and disposal of existing battery through County battery supplier. </t>
  </si>
  <si>
    <t>County to provide materials. Contractor to remove and dispose of debris, restore landscape to the pre-work grade construction condition and be compatible with surrounding ground areas.</t>
  </si>
  <si>
    <t>furnish</t>
  </si>
  <si>
    <t xml:space="preserve">Labor </t>
  </si>
  <si>
    <t xml:space="preserve">Material </t>
  </si>
  <si>
    <t>Cost per Technician per hour</t>
  </si>
  <si>
    <t>For additional materials. Markup not to exceed 10%</t>
  </si>
  <si>
    <t>HR</t>
  </si>
  <si>
    <t>For replacement of existing or missing backplates. Removal of existing equipment considered incidental.</t>
  </si>
  <si>
    <t>For replacement of Pedestrian LED countdown module only. Removal of existing equipment considered incidental - additional info Section 653.</t>
  </si>
  <si>
    <t>For installation of pedestrian signal  to include, countdown LED insert, housing, and mounting hardware- Removal of existing equipment considered incidental -</t>
  </si>
  <si>
    <t>For installation of pedestrian signal  to include, countdown LED insert, housing, and mounting hardware - Removal of existing equipment considered incidental -</t>
  </si>
  <si>
    <t xml:space="preserve">Furnish and Install traffic signal cabling from controller cabinet to all  traffic signal indications, illuminated signs,  and blank out signs. Separate pay items shall apply to detection home runs. Removal of existing cable shall be considered incidental, any cable removed shall be returned to Manatee County Traffic Operations.
</t>
  </si>
  <si>
    <t>DAY</t>
  </si>
  <si>
    <t>Maintenance of Traffic (MOT)</t>
  </si>
  <si>
    <t>FDOT BOE</t>
  </si>
  <si>
    <t>Mobilization</t>
  </si>
  <si>
    <t>101- Maint</t>
  </si>
  <si>
    <t>This item is paid per location for short duration work lasting less than 2 days. 
This item is used for mobilization and MOT costs associated with trouble calls and Emergency Response. No additional MOT pay items may be used with this item</t>
  </si>
  <si>
    <t xml:space="preserve">For projects lasting two (2) or more days at the same project location, provide maintenance of traffic billed per day. Costs for temporary MOT lasting less than two (2) days to be included in mobilization costs (see 101-Maint). </t>
  </si>
  <si>
    <t>102-1- MOT</t>
  </si>
  <si>
    <t>700-1-80</t>
  </si>
  <si>
    <t>700-1-11</t>
  </si>
  <si>
    <t>700-1-12</t>
  </si>
  <si>
    <t>700-1-13</t>
  </si>
  <si>
    <t>700-1-14</t>
  </si>
  <si>
    <t xml:space="preserve">For repair of ground mount traffic signs, includes pole (U-Channel and base) replacement as needed. </t>
  </si>
  <si>
    <t>These items include all sign panel(s), post(s) and foundation for a complete assembly. Ensure that sign assemblies meet the wind load area requirements of the design standards. For determining the sheeting area for payment, add the area of all sign messages on the assembly (front and back messages).</t>
  </si>
  <si>
    <r>
      <t xml:space="preserve">For Steel Strain poles and mast arm assemblies up to Class VIII +/- 50'. Remove and Transport within County. Contractor to provide appropriately sized crane and truck. Return all equipment removed to Manatee County Traffic Operations. </t>
    </r>
    <r>
      <rPr>
        <b/>
        <sz val="10"/>
        <color rgb="FF000000"/>
        <rFont val="Calibri"/>
        <family val="2"/>
      </rPr>
      <t xml:space="preserve">May be used to support rapid response for emergency removals due to incidents, accidents, etc. </t>
    </r>
  </si>
  <si>
    <t xml:space="preserve">NEC &amp; NESC Manatee County Design Guide </t>
  </si>
  <si>
    <t xml:space="preserve">Repair or replace traffic signal cabling. Includes 'Belden' 50-2 type inductive loop assembly lead in cable. Removal of existing cable shall be considered incidental, any cable removed shall be returned to Manatee County Traffic Operations.
</t>
  </si>
  <si>
    <t xml:space="preserve">Diagonal - 2 Point Attachement                                       Section 634 of FDOT Standard Specifications &amp; MSTCSD Section A634.  </t>
  </si>
  <si>
    <t xml:space="preserve">17736
&amp; 
FDOT BOE
Section 620
</t>
  </si>
  <si>
    <t xml:space="preserve">DESIGN REF/ FDOT INDEX  </t>
  </si>
  <si>
    <t>Manatee County Design Guide</t>
  </si>
  <si>
    <t>634-4-151</t>
  </si>
  <si>
    <t>Span Wire Assembly - Perpendicular</t>
  </si>
  <si>
    <t xml:space="preserve">Perpendicular - 2 Point Attachement                                       Section 634 of FDOT Standard Specifications &amp; MSTCSD Section A634.  </t>
  </si>
  <si>
    <t>For removal of power service assembly to include pole, meter can housing, disconnect, conduit, wiring and all hardware. Additional info Section A639 MSTCSD - For emergency repair or special project rebuilds. May be used for emergency repairs  of damaged service assemblies</t>
  </si>
  <si>
    <t>639-1-420</t>
  </si>
  <si>
    <t>Electrical Service Wire - Furnish and Install</t>
  </si>
  <si>
    <t>641-2-30</t>
  </si>
  <si>
    <t xml:space="preserve">(Various Sizes) Install only.  </t>
  </si>
  <si>
    <t>(Type P-II Service Pole) May be used for traffic monitoring assemblies.</t>
  </si>
  <si>
    <t>641-2-70</t>
  </si>
  <si>
    <t>641-2-80</t>
  </si>
  <si>
    <t>Complete/Deep Removal- Poles 30' and greater</t>
  </si>
  <si>
    <t xml:space="preserve">Shallow Removal- Poles 30' and greater </t>
  </si>
  <si>
    <t>MAST ARM, SPAN WIRE, AND POLE MOUNTING ASSEMBLIES</t>
  </si>
  <si>
    <t>Mast Arm, Span Wire, Pole Mounting Assembly Repair/ Replace</t>
  </si>
  <si>
    <t>659-1-11</t>
  </si>
  <si>
    <t>659-1-12</t>
  </si>
  <si>
    <t>includes replacement of damaged traffic signal and sign mounting hardware and adjustable hanger assemblies</t>
  </si>
  <si>
    <t>Vehicle Detection System - Microwave</t>
  </si>
  <si>
    <t>Vehicle Detection System - Microwave - Above Ground Equipment</t>
  </si>
  <si>
    <t>Clean all lenses, and tighten cabling and connections, terminal box, housing and mounting brackets. Straighten camera and mounting assembly, and readjust detection zones.</t>
  </si>
  <si>
    <t>install /  replace</t>
  </si>
  <si>
    <t>install / replace</t>
  </si>
  <si>
    <t xml:space="preserve">Pedestrian Detector -  </t>
  </si>
  <si>
    <t>665-1-30</t>
  </si>
  <si>
    <t xml:space="preserve">Install Pedestrian Detector . Removal of existing equipment shall be considered incidental - additional info Section 653. Replacement of cabling considered additional. County shall provide all detectors. </t>
  </si>
  <si>
    <t xml:space="preserve">SYSTEM CONTROL EQUIPMENT </t>
  </si>
  <si>
    <t>680-1-300</t>
  </si>
  <si>
    <t>For installation only of Adaptive Signal Control System. County to provide all materials</t>
  </si>
  <si>
    <t>Adpative Signal Control System - Install</t>
  </si>
  <si>
    <t xml:space="preserve">Uninterruptable Power Supply - Battery </t>
  </si>
  <si>
    <t>SINGLE POST SIGN</t>
  </si>
  <si>
    <t>INTERNALLY ILLUMINATED SIGN</t>
  </si>
  <si>
    <t>Single post sign, F&amp;I Ground mount, up to 12 SF</t>
  </si>
  <si>
    <t>Single post sign, F&amp;I Ground mount, 12-20 SF</t>
  </si>
  <si>
    <t>Single post sign, F&amp;I Ground mount, 21-30 SF</t>
  </si>
  <si>
    <t>Single post sign, F&amp;I Ground mount, 31+ SF</t>
  </si>
  <si>
    <t>Single post sign, F&amp;I Ground mount - Repair</t>
  </si>
  <si>
    <t>Removal of flourescent Lamp and ballast and replace with FDOT approved LED retrofit kit. Contractor to dispose of lamps, ballasts,  or unusable materials properly. Contractor to provide materials.</t>
  </si>
  <si>
    <t>Diagnose and Repair LED sign. Replace LED Driver. Contractor to provide materials.</t>
  </si>
  <si>
    <t>Diagnose and Repair flourescent sign. Replace lamp and ballast. Contractor to provide materials.</t>
  </si>
  <si>
    <t>replace existing sign face. Replacement shall be exact fit, use existing design, and FDOT and MUTCD compliant materials.  Contractor to provide materials.</t>
  </si>
  <si>
    <t>SERVICES</t>
  </si>
  <si>
    <t>Heavy Equipment</t>
  </si>
  <si>
    <t>M-1-A</t>
  </si>
  <si>
    <t>None</t>
  </si>
  <si>
    <t xml:space="preserve">Provide hourly use of specialty heavy equipment. This pay item is not to be used in combination with furnish and intall pay items above. </t>
  </si>
  <si>
    <t>Professional/ Technical Services</t>
  </si>
  <si>
    <t>M-2-A</t>
  </si>
  <si>
    <t xml:space="preserve">Provide hourly professional and technical services. This pay item is not to be used in combination with furnish and intall pay items above. </t>
  </si>
  <si>
    <t>IFB No. 18-R068262GD Bid Form</t>
  </si>
  <si>
    <t xml:space="preserve">Traffic Signal and Intelligent Transportation                    Systems Maintenance                                                                  </t>
  </si>
  <si>
    <r>
      <rPr>
        <b/>
        <sz val="18"/>
        <color theme="1"/>
        <rFont val="Arial"/>
        <family val="2"/>
      </rPr>
      <t xml:space="preserve">ATTACHEMENT H - PRICING EVALUATION  FORM   </t>
    </r>
    <r>
      <rPr>
        <sz val="1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</si>
</sst>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rgb="FF000000"/>
      <name val="Calibri"/>
      <family val="2"/>
    </font>
    <font>
      <sz val="11"/>
      <color theme="1"/>
      <name val="Calibri"/>
      <family val="2"/>
    </font>
    <font>
      <sz val="11"/>
      <color rgb="FF000000"/>
      <name val="Calibri"/>
      <family val="2"/>
    </font>
    <font>
      <sz val="10"/>
      <color theme="1"/>
      <name val="Calibri"/>
      <family val="2"/>
    </font>
    <font>
      <b/>
      <sz val="18"/>
      <color theme="1"/>
      <name val="Calibri"/>
      <family val="2"/>
      <scheme val="minor"/>
    </font>
    <font>
      <sz val="12"/>
      <color rgb="FF000000"/>
      <name val="Calibri"/>
      <family val="2"/>
    </font>
    <font>
      <sz val="18"/>
      <color theme="1"/>
      <name val="Calibri"/>
      <family val="2"/>
      <scheme val="minor"/>
    </font>
    <font>
      <sz val="18"/>
      <color theme="1"/>
      <name val="Arial"/>
      <family val="2"/>
    </font>
    <font>
      <sz val="16"/>
      <color theme="1"/>
      <name val="Arial"/>
      <family val="2"/>
    </font>
    <font>
      <sz val="12"/>
      <color theme="1"/>
      <name val="Calibri"/>
      <family val="2"/>
      <scheme val="minor"/>
    </font>
    <font>
      <sz val="14"/>
      <color theme="1"/>
      <name val="Calibri"/>
      <family val="2"/>
      <scheme val="minor"/>
    </font>
    <font>
      <b/>
      <u/>
      <sz val="12"/>
      <color rgb="FF000000"/>
      <name val="Calibri"/>
      <family val="2"/>
    </font>
    <font>
      <b/>
      <sz val="10"/>
      <color rgb="FF000000"/>
      <name val="Calibri"/>
      <family val="2"/>
    </font>
    <font>
      <sz val="10"/>
      <color theme="1"/>
      <name val="Calibri"/>
      <family val="2"/>
      <scheme val="minor"/>
    </font>
    <font>
      <b/>
      <sz val="18"/>
      <color rgb="FFFF0000"/>
      <name val="Calibri"/>
      <family val="2"/>
      <scheme val="minor"/>
    </font>
    <font>
      <b/>
      <sz val="18"/>
      <color theme="1"/>
      <name val="Arial"/>
      <family val="2"/>
    </font>
  </fonts>
  <fills count="4">
    <fill>
      <patternFill patternType="none"/>
    </fill>
    <fill>
      <patternFill patternType="gray125"/>
    </fill>
    <fill>
      <patternFill patternType="solid">
        <fgColor rgb="FFFFE299"/>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0" fillId="0" borderId="1" xfId="0" applyFont="1" applyFill="1" applyBorder="1" applyAlignment="1" applyProtection="1">
      <alignment horizontal="center" vertical="center"/>
    </xf>
    <xf numFmtId="3" fontId="0"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44" fontId="0" fillId="0" borderId="1" xfId="1" applyFont="1" applyFill="1" applyBorder="1" applyAlignment="1" applyProtection="1">
      <alignment horizontal="left" vertical="center" wrapText="1"/>
      <protection locked="0"/>
    </xf>
    <xf numFmtId="0" fontId="0" fillId="0" borderId="1" xfId="0" quotePrefix="1" applyFont="1" applyFill="1" applyBorder="1" applyAlignment="1" applyProtection="1">
      <alignment horizontal="center" vertical="center"/>
    </xf>
    <xf numFmtId="0" fontId="0" fillId="0" borderId="0" xfId="0" applyFill="1" applyAlignment="1"/>
    <xf numFmtId="0" fontId="6" fillId="0" borderId="1" xfId="0" applyFont="1" applyFill="1" applyBorder="1" applyAlignment="1" applyProtection="1">
      <alignment vertical="center" wrapText="1"/>
    </xf>
    <xf numFmtId="0" fontId="5" fillId="0" borderId="1" xfId="0" applyFont="1" applyFill="1" applyBorder="1" applyAlignment="1" applyProtection="1">
      <alignment vertical="center"/>
    </xf>
    <xf numFmtId="0" fontId="4" fillId="0" borderId="1" xfId="0" applyFont="1" applyFill="1" applyBorder="1" applyAlignment="1" applyProtection="1">
      <alignment vertical="top" wrapText="1"/>
    </xf>
    <xf numFmtId="0" fontId="6" fillId="0" borderId="1" xfId="0" applyFont="1" applyFill="1" applyBorder="1" applyAlignment="1" applyProtection="1">
      <alignment horizontal="left" vertical="center" wrapText="1"/>
    </xf>
    <xf numFmtId="0" fontId="0" fillId="0" borderId="0" xfId="0"/>
    <xf numFmtId="0" fontId="0" fillId="0" borderId="0" xfId="0"/>
    <xf numFmtId="0" fontId="5" fillId="0" borderId="1" xfId="0" applyFont="1" applyFill="1" applyBorder="1" applyAlignment="1" applyProtection="1">
      <alignment horizontal="left" vertical="center" wrapText="1"/>
    </xf>
    <xf numFmtId="0" fontId="0" fillId="0" borderId="0" xfId="0" applyAlignment="1">
      <alignment horizontal="left" vertical="center"/>
    </xf>
    <xf numFmtId="44" fontId="0" fillId="0" borderId="1" xfId="1" applyNumberFormat="1" applyFont="1" applyFill="1" applyBorder="1" applyAlignment="1" applyProtection="1">
      <alignment vertical="center"/>
    </xf>
    <xf numFmtId="0" fontId="0" fillId="0" borderId="1" xfId="0" applyBorder="1" applyAlignment="1">
      <alignment horizontal="center" vertical="center"/>
    </xf>
    <xf numFmtId="44" fontId="0" fillId="0" borderId="1" xfId="1" applyFont="1" applyFill="1" applyBorder="1" applyAlignment="1" applyProtection="1">
      <alignment vertical="center"/>
    </xf>
    <xf numFmtId="0" fontId="0" fillId="0" borderId="1" xfId="0" applyBorder="1"/>
    <xf numFmtId="0" fontId="6" fillId="0" borderId="1" xfId="0" applyFont="1" applyFill="1" applyBorder="1" applyAlignment="1" applyProtection="1">
      <alignment horizontal="center" vertical="center" wrapText="1"/>
    </xf>
    <xf numFmtId="0" fontId="0" fillId="0" borderId="0" xfId="0" applyFill="1"/>
    <xf numFmtId="0" fontId="0" fillId="0" borderId="1" xfId="0" applyFont="1" applyBorder="1" applyAlignment="1">
      <alignment horizontal="left" vertical="center" wrapText="1"/>
    </xf>
    <xf numFmtId="0" fontId="8" fillId="0" borderId="0" xfId="0" applyFont="1" applyFill="1" applyBorder="1" applyAlignment="1">
      <alignment vertical="center"/>
    </xf>
    <xf numFmtId="0" fontId="0" fillId="0" borderId="12" xfId="0" applyBorder="1"/>
    <xf numFmtId="0" fontId="0" fillId="0" borderId="10" xfId="0" applyBorder="1"/>
    <xf numFmtId="0" fontId="0" fillId="0" borderId="11" xfId="0" applyBorder="1"/>
    <xf numFmtId="0" fontId="8" fillId="0" borderId="16" xfId="0" applyFont="1" applyFill="1" applyBorder="1" applyAlignment="1">
      <alignment vertical="center"/>
    </xf>
    <xf numFmtId="0" fontId="8" fillId="0" borderId="17" xfId="0" applyFont="1" applyFill="1" applyBorder="1" applyAlignment="1">
      <alignment vertical="center"/>
    </xf>
    <xf numFmtId="0" fontId="14" fillId="0" borderId="0" xfId="0" applyFont="1" applyFill="1" applyBorder="1" applyAlignment="1">
      <alignment horizontal="right" vertical="center"/>
    </xf>
    <xf numFmtId="0" fontId="0" fillId="0" borderId="0" xfId="0" applyFont="1" applyFill="1"/>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1" xfId="0" applyBorder="1" applyAlignment="1">
      <alignment wrapText="1"/>
    </xf>
    <xf numFmtId="0" fontId="6"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18" fillId="0" borderId="0" xfId="0" applyFont="1" applyFill="1" applyBorder="1" applyAlignment="1">
      <alignment vertical="center"/>
    </xf>
    <xf numFmtId="0" fontId="17" fillId="0" borderId="1" xfId="0" applyFont="1" applyBorder="1" applyAlignment="1">
      <alignment vertical="top" wrapText="1"/>
    </xf>
    <xf numFmtId="0" fontId="7" fillId="0" borderId="1" xfId="0"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0" fillId="0" borderId="0" xfId="0" applyFont="1" applyFill="1" applyAlignment="1">
      <alignment vertical="top"/>
    </xf>
    <xf numFmtId="0" fontId="0" fillId="0" borderId="0" xfId="0" applyAlignment="1">
      <alignment vertical="top"/>
    </xf>
    <xf numFmtId="0" fontId="6" fillId="3" borderId="2" xfId="0" applyFont="1" applyFill="1" applyBorder="1" applyAlignment="1" applyProtection="1">
      <alignment vertical="center"/>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6" xfId="0" applyFont="1" applyFill="1" applyBorder="1" applyAlignment="1" applyProtection="1">
      <alignment vertical="center"/>
    </xf>
    <xf numFmtId="0" fontId="8" fillId="0" borderId="1" xfId="0" applyFont="1" applyBorder="1" applyAlignment="1">
      <alignment horizontal="right" vertical="center"/>
    </xf>
    <xf numFmtId="0" fontId="3" fillId="2" borderId="1"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0" fillId="0" borderId="18"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14" fontId="13" fillId="0" borderId="0" xfId="0" applyNumberFormat="1" applyFont="1" applyFill="1" applyBorder="1" applyAlignment="1">
      <alignment horizontal="center" vertical="center"/>
    </xf>
    <xf numFmtId="14" fontId="13" fillId="0" borderId="17" xfId="0" applyNumberFormat="1" applyFont="1" applyFill="1" applyBorder="1" applyAlignment="1">
      <alignment horizontal="center" vertical="center"/>
    </xf>
    <xf numFmtId="0" fontId="2" fillId="2" borderId="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3" xfId="0" quotePrefix="1" applyFont="1" applyFill="1" applyBorder="1" applyAlignment="1" applyProtection="1">
      <alignment horizontal="center" vertical="center"/>
    </xf>
    <xf numFmtId="0" fontId="2" fillId="2" borderId="7" xfId="0" quotePrefix="1" applyFont="1" applyFill="1" applyBorder="1" applyAlignment="1" applyProtection="1">
      <alignment horizontal="center" vertical="center"/>
    </xf>
    <xf numFmtId="44" fontId="2" fillId="2" borderId="3" xfId="1" applyFont="1" applyFill="1" applyBorder="1" applyAlignment="1" applyProtection="1">
      <alignment horizontal="center" vertical="center" wrapText="1"/>
    </xf>
    <xf numFmtId="44" fontId="2" fillId="2" borderId="7" xfId="1" applyFont="1" applyFill="1" applyBorder="1" applyAlignment="1" applyProtection="1">
      <alignment horizontal="center" vertical="center" wrapText="1"/>
    </xf>
    <xf numFmtId="0" fontId="9" fillId="0" borderId="12"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3" xfId="0" applyFont="1" applyFill="1" applyBorder="1" applyAlignment="1" applyProtection="1">
      <alignment horizontal="center" vertical="top"/>
    </xf>
    <xf numFmtId="0" fontId="3" fillId="2" borderId="7" xfId="0" applyFont="1" applyFill="1" applyBorder="1" applyAlignment="1" applyProtection="1">
      <alignment horizontal="center" vertical="top"/>
    </xf>
    <xf numFmtId="0" fontId="6" fillId="3" borderId="8" xfId="0" applyFont="1" applyFill="1" applyBorder="1" applyAlignment="1" applyProtection="1">
      <alignment vertical="center"/>
    </xf>
    <xf numFmtId="0" fontId="6" fillId="3" borderId="9" xfId="0" applyFont="1" applyFill="1" applyBorder="1" applyAlignment="1" applyProtection="1">
      <alignment vertical="center"/>
    </xf>
    <xf numFmtId="0" fontId="0" fillId="3" borderId="2" xfId="0" applyFont="1" applyFill="1" applyBorder="1" applyAlignment="1"/>
    <xf numFmtId="0" fontId="0" fillId="3" borderId="4" xfId="0" applyFont="1" applyFill="1" applyBorder="1" applyAlignment="1"/>
    <xf numFmtId="0" fontId="6" fillId="0" borderId="1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1" fillId="0" borderId="10" xfId="0" applyFont="1" applyBorder="1" applyAlignment="1">
      <alignment horizont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13" xfId="0" applyFont="1" applyFill="1" applyBorder="1" applyAlignment="1" applyProtection="1">
      <alignment horizontal="left" vertical="top" wrapText="1"/>
    </xf>
    <xf numFmtId="0" fontId="9" fillId="0" borderId="14" xfId="0" applyFont="1" applyFill="1" applyBorder="1" applyAlignment="1" applyProtection="1">
      <alignment horizontal="left" vertical="top" wrapText="1"/>
    </xf>
    <xf numFmtId="0" fontId="9" fillId="0" borderId="15" xfId="0" applyFont="1" applyFill="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FFE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2"/>
  <sheetViews>
    <sheetView showGridLines="0" tabSelected="1" topLeftCell="A34" zoomScale="90" zoomScaleNormal="90" workbookViewId="0">
      <selection activeCell="I13" sqref="I13"/>
    </sheetView>
  </sheetViews>
  <sheetFormatPr defaultRowHeight="15" x14ac:dyDescent="0.25"/>
  <cols>
    <col min="1" max="1" width="5.28515625" bestFit="1" customWidth="1"/>
    <col min="3" max="3" width="11.7109375" customWidth="1"/>
    <col min="4" max="4" width="25.28515625" style="17" customWidth="1"/>
    <col min="5" max="5" width="11.42578125" bestFit="1" customWidth="1"/>
    <col min="6" max="6" width="12.5703125" bestFit="1" customWidth="1"/>
    <col min="7" max="7" width="43.85546875" style="45" customWidth="1"/>
    <col min="8" max="8" width="16.85546875" bestFit="1" customWidth="1"/>
    <col min="9" max="9" width="14.42578125" bestFit="1" customWidth="1"/>
    <col min="10" max="10" width="2.140625" bestFit="1" customWidth="1"/>
    <col min="11" max="11" width="11.28515625" bestFit="1" customWidth="1"/>
    <col min="12" max="12" width="2" bestFit="1" customWidth="1"/>
    <col min="13" max="13" width="19.28515625" bestFit="1" customWidth="1"/>
  </cols>
  <sheetData>
    <row r="1" spans="1:13" s="15" customFormat="1" ht="23.25" x14ac:dyDescent="0.35">
      <c r="A1" s="26"/>
      <c r="B1" s="27"/>
      <c r="C1" s="27"/>
      <c r="D1" s="85" t="s">
        <v>397</v>
      </c>
      <c r="E1" s="85"/>
      <c r="F1" s="85"/>
      <c r="G1" s="85"/>
      <c r="H1" s="85"/>
      <c r="I1" s="27"/>
      <c r="J1" s="27"/>
      <c r="K1" s="27"/>
      <c r="L1" s="27"/>
      <c r="M1" s="28"/>
    </row>
    <row r="2" spans="1:13" ht="90" customHeight="1" x14ac:dyDescent="0.25">
      <c r="A2" s="29"/>
      <c r="B2" s="25"/>
      <c r="C2" s="25"/>
      <c r="D2" s="25"/>
      <c r="E2" s="86" t="s">
        <v>396</v>
      </c>
      <c r="F2" s="87"/>
      <c r="G2" s="87"/>
      <c r="H2" s="87"/>
      <c r="I2" s="25"/>
      <c r="J2" s="25"/>
      <c r="K2" s="25"/>
      <c r="L2" s="25"/>
      <c r="M2" s="30"/>
    </row>
    <row r="3" spans="1:13" s="15" customFormat="1" ht="26.45" customHeight="1" thickBot="1" x14ac:dyDescent="0.3">
      <c r="A3" s="29"/>
      <c r="B3" s="25"/>
      <c r="C3" s="25"/>
      <c r="D3" s="25"/>
      <c r="E3" s="88" t="s">
        <v>395</v>
      </c>
      <c r="F3" s="88"/>
      <c r="G3" s="88"/>
      <c r="H3" s="88"/>
      <c r="I3" s="39"/>
      <c r="J3" s="25"/>
      <c r="K3" s="31"/>
      <c r="L3" s="58">
        <v>43124</v>
      </c>
      <c r="M3" s="59"/>
    </row>
    <row r="4" spans="1:13" ht="22.9" customHeight="1" x14ac:dyDescent="0.25">
      <c r="A4" s="66" t="s">
        <v>299</v>
      </c>
      <c r="B4" s="67"/>
      <c r="C4" s="67"/>
      <c r="D4" s="67"/>
      <c r="E4" s="67"/>
      <c r="F4" s="67"/>
      <c r="G4" s="67"/>
      <c r="H4" s="67"/>
      <c r="I4" s="67"/>
      <c r="J4" s="67"/>
      <c r="K4" s="67"/>
      <c r="L4" s="67"/>
      <c r="M4" s="68"/>
    </row>
    <row r="5" spans="1:13" s="15" customFormat="1" ht="34.9" customHeight="1" x14ac:dyDescent="0.25">
      <c r="A5" s="92" t="s">
        <v>300</v>
      </c>
      <c r="B5" s="93"/>
      <c r="C5" s="93"/>
      <c r="D5" s="93"/>
      <c r="E5" s="93"/>
      <c r="F5" s="93"/>
      <c r="G5" s="93"/>
      <c r="H5" s="93"/>
      <c r="I5" s="93"/>
      <c r="J5" s="93"/>
      <c r="K5" s="93"/>
      <c r="L5" s="93"/>
      <c r="M5" s="94"/>
    </row>
    <row r="6" spans="1:13" s="15" customFormat="1" ht="43.15" customHeight="1" thickBot="1" x14ac:dyDescent="0.3">
      <c r="A6" s="89" t="s">
        <v>298</v>
      </c>
      <c r="B6" s="90"/>
      <c r="C6" s="90"/>
      <c r="D6" s="90"/>
      <c r="E6" s="90"/>
      <c r="F6" s="90"/>
      <c r="G6" s="90"/>
      <c r="H6" s="90"/>
      <c r="I6" s="90"/>
      <c r="J6" s="90"/>
      <c r="K6" s="90"/>
      <c r="L6" s="90"/>
      <c r="M6" s="91"/>
    </row>
    <row r="7" spans="1:13" x14ac:dyDescent="0.25">
      <c r="A7" s="69" t="s">
        <v>0</v>
      </c>
      <c r="B7" s="71" t="s">
        <v>7</v>
      </c>
      <c r="C7" s="72"/>
      <c r="D7" s="69" t="s">
        <v>8</v>
      </c>
      <c r="E7" s="69" t="s">
        <v>301</v>
      </c>
      <c r="F7" s="73" t="s">
        <v>343</v>
      </c>
      <c r="G7" s="75" t="s">
        <v>9</v>
      </c>
      <c r="H7" s="73" t="s">
        <v>1</v>
      </c>
      <c r="I7" s="64" t="s">
        <v>2</v>
      </c>
      <c r="J7" s="60" t="s">
        <v>3</v>
      </c>
      <c r="K7" s="60" t="s">
        <v>4</v>
      </c>
      <c r="L7" s="62" t="s">
        <v>5</v>
      </c>
      <c r="M7" s="64" t="s">
        <v>6</v>
      </c>
    </row>
    <row r="8" spans="1:13" x14ac:dyDescent="0.25">
      <c r="A8" s="69"/>
      <c r="B8" s="77" t="s">
        <v>10</v>
      </c>
      <c r="C8" s="78"/>
      <c r="D8" s="69"/>
      <c r="E8" s="69"/>
      <c r="F8" s="73"/>
      <c r="G8" s="75"/>
      <c r="H8" s="73"/>
      <c r="I8" s="64"/>
      <c r="J8" s="60"/>
      <c r="K8" s="60"/>
      <c r="L8" s="62"/>
      <c r="M8" s="64"/>
    </row>
    <row r="9" spans="1:13" x14ac:dyDescent="0.25">
      <c r="A9" s="69"/>
      <c r="B9" s="79" t="s">
        <v>31</v>
      </c>
      <c r="C9" s="80"/>
      <c r="D9" s="69"/>
      <c r="E9" s="69"/>
      <c r="F9" s="73"/>
      <c r="G9" s="75"/>
      <c r="H9" s="73"/>
      <c r="I9" s="64"/>
      <c r="J9" s="60"/>
      <c r="K9" s="60"/>
      <c r="L9" s="62"/>
      <c r="M9" s="64"/>
    </row>
    <row r="10" spans="1:13" x14ac:dyDescent="0.25">
      <c r="A10" s="69"/>
      <c r="B10" s="46" t="s">
        <v>11</v>
      </c>
      <c r="C10" s="47"/>
      <c r="D10" s="69"/>
      <c r="E10" s="69"/>
      <c r="F10" s="73"/>
      <c r="G10" s="75"/>
      <c r="H10" s="73"/>
      <c r="I10" s="64"/>
      <c r="J10" s="60"/>
      <c r="K10" s="60"/>
      <c r="L10" s="62"/>
      <c r="M10" s="64"/>
    </row>
    <row r="11" spans="1:13" x14ac:dyDescent="0.25">
      <c r="A11" s="70"/>
      <c r="B11" s="48" t="s">
        <v>12</v>
      </c>
      <c r="C11" s="49"/>
      <c r="D11" s="70"/>
      <c r="E11" s="70"/>
      <c r="F11" s="74"/>
      <c r="G11" s="76"/>
      <c r="H11" s="74"/>
      <c r="I11" s="65"/>
      <c r="J11" s="61"/>
      <c r="K11" s="61"/>
      <c r="L11" s="63"/>
      <c r="M11" s="65"/>
    </row>
    <row r="12" spans="1:13" x14ac:dyDescent="0.25">
      <c r="A12" s="51" t="s">
        <v>121</v>
      </c>
      <c r="B12" s="51"/>
      <c r="C12" s="51"/>
      <c r="D12" s="51"/>
      <c r="E12" s="51"/>
      <c r="F12" s="51"/>
      <c r="G12" s="51"/>
      <c r="H12" s="51"/>
      <c r="I12" s="51"/>
      <c r="J12" s="51"/>
      <c r="K12" s="51"/>
      <c r="L12" s="51"/>
      <c r="M12" s="51"/>
    </row>
    <row r="13" spans="1:13" ht="50.1" customHeight="1" x14ac:dyDescent="0.25">
      <c r="A13" s="3">
        <v>1</v>
      </c>
      <c r="B13" s="4" t="s">
        <v>13</v>
      </c>
      <c r="C13" s="22" t="s">
        <v>65</v>
      </c>
      <c r="D13" s="16" t="s">
        <v>124</v>
      </c>
      <c r="E13" s="6" t="s">
        <v>41</v>
      </c>
      <c r="F13" s="81">
        <v>17721</v>
      </c>
      <c r="G13" s="12" t="s">
        <v>281</v>
      </c>
      <c r="H13" s="6" t="s">
        <v>91</v>
      </c>
      <c r="I13" s="7"/>
      <c r="J13" s="1" t="s">
        <v>3</v>
      </c>
      <c r="K13" s="2">
        <v>500</v>
      </c>
      <c r="L13" s="8" t="s">
        <v>5</v>
      </c>
      <c r="M13" s="18">
        <f t="shared" ref="M13:M21" si="0">I13*K13</f>
        <v>0</v>
      </c>
    </row>
    <row r="14" spans="1:13" ht="50.1" customHeight="1" x14ac:dyDescent="0.25">
      <c r="A14" s="3">
        <v>2</v>
      </c>
      <c r="B14" s="4" t="s">
        <v>13</v>
      </c>
      <c r="C14" s="22" t="s">
        <v>65</v>
      </c>
      <c r="D14" s="16" t="s">
        <v>125</v>
      </c>
      <c r="E14" s="6" t="s">
        <v>41</v>
      </c>
      <c r="F14" s="82"/>
      <c r="G14" s="12" t="s">
        <v>287</v>
      </c>
      <c r="H14" s="6" t="s">
        <v>91</v>
      </c>
      <c r="I14" s="7"/>
      <c r="J14" s="1" t="s">
        <v>3</v>
      </c>
      <c r="K14" s="1">
        <v>500</v>
      </c>
      <c r="L14" s="8" t="s">
        <v>5</v>
      </c>
      <c r="M14" s="18">
        <f t="shared" si="0"/>
        <v>0</v>
      </c>
    </row>
    <row r="15" spans="1:13" ht="50.1" customHeight="1" x14ac:dyDescent="0.25">
      <c r="A15" s="3">
        <v>3</v>
      </c>
      <c r="B15" s="4" t="s">
        <v>13</v>
      </c>
      <c r="C15" s="22" t="s">
        <v>65</v>
      </c>
      <c r="D15" s="16" t="s">
        <v>126</v>
      </c>
      <c r="E15" s="6" t="s">
        <v>41</v>
      </c>
      <c r="F15" s="82"/>
      <c r="G15" s="12" t="s">
        <v>281</v>
      </c>
      <c r="H15" s="6" t="s">
        <v>91</v>
      </c>
      <c r="I15" s="7"/>
      <c r="J15" s="1" t="s">
        <v>3</v>
      </c>
      <c r="K15" s="2">
        <v>500</v>
      </c>
      <c r="L15" s="8" t="s">
        <v>5</v>
      </c>
      <c r="M15" s="18">
        <f t="shared" si="0"/>
        <v>0</v>
      </c>
    </row>
    <row r="16" spans="1:13" ht="50.1" customHeight="1" x14ac:dyDescent="0.25">
      <c r="A16" s="3">
        <v>4</v>
      </c>
      <c r="B16" s="4" t="s">
        <v>13</v>
      </c>
      <c r="C16" s="22" t="s">
        <v>65</v>
      </c>
      <c r="D16" s="16" t="s">
        <v>127</v>
      </c>
      <c r="E16" s="6" t="s">
        <v>41</v>
      </c>
      <c r="F16" s="83"/>
      <c r="G16" s="12" t="s">
        <v>288</v>
      </c>
      <c r="H16" s="6" t="s">
        <v>91</v>
      </c>
      <c r="I16" s="7"/>
      <c r="J16" s="1" t="s">
        <v>3</v>
      </c>
      <c r="K16" s="1">
        <v>500</v>
      </c>
      <c r="L16" s="8" t="s">
        <v>5</v>
      </c>
      <c r="M16" s="18">
        <f t="shared" si="0"/>
        <v>0</v>
      </c>
    </row>
    <row r="17" spans="1:13" ht="50.1" customHeight="1" x14ac:dyDescent="0.25">
      <c r="A17" s="3">
        <v>5</v>
      </c>
      <c r="B17" s="4" t="s">
        <v>13</v>
      </c>
      <c r="C17" s="22" t="s">
        <v>65</v>
      </c>
      <c r="D17" s="16" t="s">
        <v>128</v>
      </c>
      <c r="E17" s="6" t="s">
        <v>43</v>
      </c>
      <c r="F17" s="22" t="s">
        <v>33</v>
      </c>
      <c r="G17" s="12" t="s">
        <v>272</v>
      </c>
      <c r="H17" s="6" t="s">
        <v>91</v>
      </c>
      <c r="I17" s="7"/>
      <c r="J17" s="1" t="s">
        <v>3</v>
      </c>
      <c r="K17" s="2">
        <v>1000</v>
      </c>
      <c r="L17" s="8" t="s">
        <v>5</v>
      </c>
      <c r="M17" s="18">
        <f t="shared" si="0"/>
        <v>0</v>
      </c>
    </row>
    <row r="18" spans="1:13" ht="50.1" customHeight="1" x14ac:dyDescent="0.25">
      <c r="A18" s="3">
        <v>6</v>
      </c>
      <c r="B18" s="4" t="s">
        <v>13</v>
      </c>
      <c r="C18" s="22" t="s">
        <v>45</v>
      </c>
      <c r="D18" s="16" t="s">
        <v>129</v>
      </c>
      <c r="E18" s="6" t="s">
        <v>43</v>
      </c>
      <c r="F18" s="81">
        <v>17721</v>
      </c>
      <c r="G18" s="12" t="s">
        <v>281</v>
      </c>
      <c r="H18" s="6" t="s">
        <v>91</v>
      </c>
      <c r="I18" s="7"/>
      <c r="J18" s="1" t="s">
        <v>3</v>
      </c>
      <c r="K18" s="2">
        <v>1000</v>
      </c>
      <c r="L18" s="8" t="s">
        <v>5</v>
      </c>
      <c r="M18" s="18">
        <f t="shared" si="0"/>
        <v>0</v>
      </c>
    </row>
    <row r="19" spans="1:13" s="14" customFormat="1" ht="50.1" customHeight="1" x14ac:dyDescent="0.25">
      <c r="A19" s="3">
        <v>7</v>
      </c>
      <c r="B19" s="4" t="s">
        <v>13</v>
      </c>
      <c r="C19" s="22" t="s">
        <v>45</v>
      </c>
      <c r="D19" s="16" t="s">
        <v>130</v>
      </c>
      <c r="E19" s="6" t="s">
        <v>43</v>
      </c>
      <c r="F19" s="82"/>
      <c r="G19" s="12" t="s">
        <v>289</v>
      </c>
      <c r="H19" s="6" t="s">
        <v>91</v>
      </c>
      <c r="I19" s="7"/>
      <c r="J19" s="1" t="s">
        <v>3</v>
      </c>
      <c r="K19" s="2">
        <v>1000</v>
      </c>
      <c r="L19" s="8" t="s">
        <v>5</v>
      </c>
      <c r="M19" s="18">
        <f t="shared" si="0"/>
        <v>0</v>
      </c>
    </row>
    <row r="20" spans="1:13" s="14" customFormat="1" ht="50.1" customHeight="1" x14ac:dyDescent="0.25">
      <c r="A20" s="3">
        <v>8</v>
      </c>
      <c r="B20" s="4" t="s">
        <v>18</v>
      </c>
      <c r="C20" s="22" t="s">
        <v>65</v>
      </c>
      <c r="D20" s="16" t="s">
        <v>123</v>
      </c>
      <c r="E20" s="6" t="s">
        <v>122</v>
      </c>
      <c r="F20" s="82"/>
      <c r="G20" s="12" t="s">
        <v>282</v>
      </c>
      <c r="H20" s="6" t="s">
        <v>91</v>
      </c>
      <c r="I20" s="7"/>
      <c r="J20" s="1" t="s">
        <v>3</v>
      </c>
      <c r="K20" s="1">
        <v>100</v>
      </c>
      <c r="L20" s="8" t="s">
        <v>5</v>
      </c>
      <c r="M20" s="18">
        <f t="shared" si="0"/>
        <v>0</v>
      </c>
    </row>
    <row r="21" spans="1:13" ht="50.1" customHeight="1" x14ac:dyDescent="0.25">
      <c r="A21" s="3">
        <v>9</v>
      </c>
      <c r="B21" s="4" t="s">
        <v>18</v>
      </c>
      <c r="C21" s="22" t="s">
        <v>65</v>
      </c>
      <c r="D21" s="16" t="s">
        <v>133</v>
      </c>
      <c r="E21" s="6" t="s">
        <v>42</v>
      </c>
      <c r="F21" s="82"/>
      <c r="G21" s="12" t="s">
        <v>284</v>
      </c>
      <c r="H21" s="6" t="s">
        <v>91</v>
      </c>
      <c r="I21" s="7"/>
      <c r="J21" s="1" t="s">
        <v>3</v>
      </c>
      <c r="K21" s="1">
        <v>100</v>
      </c>
      <c r="L21" s="8" t="s">
        <v>5</v>
      </c>
      <c r="M21" s="18">
        <f t="shared" si="0"/>
        <v>0</v>
      </c>
    </row>
    <row r="22" spans="1:13" ht="50.1" customHeight="1" x14ac:dyDescent="0.25">
      <c r="A22" s="3">
        <v>10</v>
      </c>
      <c r="B22" s="4" t="s">
        <v>13</v>
      </c>
      <c r="C22" s="22" t="s">
        <v>65</v>
      </c>
      <c r="D22" s="16" t="s">
        <v>132</v>
      </c>
      <c r="E22" s="6" t="s">
        <v>42</v>
      </c>
      <c r="F22" s="82"/>
      <c r="G22" s="12" t="s">
        <v>285</v>
      </c>
      <c r="H22" s="6" t="s">
        <v>91</v>
      </c>
      <c r="I22" s="7"/>
      <c r="J22" s="1" t="s">
        <v>3</v>
      </c>
      <c r="K22" s="2">
        <v>100</v>
      </c>
      <c r="L22" s="8" t="s">
        <v>5</v>
      </c>
      <c r="M22" s="18">
        <f t="shared" ref="M22" si="1">I22*K22</f>
        <v>0</v>
      </c>
    </row>
    <row r="23" spans="1:13" ht="50.1" customHeight="1" x14ac:dyDescent="0.25">
      <c r="A23" s="3">
        <v>11</v>
      </c>
      <c r="B23" s="4" t="s">
        <v>13</v>
      </c>
      <c r="C23" s="22" t="s">
        <v>65</v>
      </c>
      <c r="D23" s="16" t="s">
        <v>131</v>
      </c>
      <c r="E23" s="6" t="s">
        <v>283</v>
      </c>
      <c r="F23" s="83"/>
      <c r="G23" s="12" t="s">
        <v>286</v>
      </c>
      <c r="H23" s="6" t="s">
        <v>91</v>
      </c>
      <c r="I23" s="7"/>
      <c r="J23" s="1" t="s">
        <v>3</v>
      </c>
      <c r="K23" s="2">
        <v>100</v>
      </c>
      <c r="L23" s="8" t="s">
        <v>5</v>
      </c>
      <c r="M23" s="18">
        <f t="shared" ref="M23" si="2">I23*K23</f>
        <v>0</v>
      </c>
    </row>
    <row r="24" spans="1:13" x14ac:dyDescent="0.25">
      <c r="A24" s="51" t="s">
        <v>134</v>
      </c>
      <c r="B24" s="51"/>
      <c r="C24" s="51"/>
      <c r="D24" s="51"/>
      <c r="E24" s="51"/>
      <c r="F24" s="51"/>
      <c r="G24" s="51"/>
      <c r="H24" s="51"/>
      <c r="I24" s="51"/>
      <c r="J24" s="51"/>
      <c r="K24" s="51"/>
      <c r="L24" s="51"/>
      <c r="M24" s="51"/>
    </row>
    <row r="25" spans="1:13" ht="118.5" customHeight="1" x14ac:dyDescent="0.25">
      <c r="A25" s="3">
        <v>12</v>
      </c>
      <c r="B25" s="4" t="s">
        <v>18</v>
      </c>
      <c r="C25" s="22" t="s">
        <v>67</v>
      </c>
      <c r="D25" s="5" t="s">
        <v>135</v>
      </c>
      <c r="E25" s="6" t="s">
        <v>55</v>
      </c>
      <c r="F25" s="81" t="s">
        <v>339</v>
      </c>
      <c r="G25" s="12" t="s">
        <v>322</v>
      </c>
      <c r="H25" s="6" t="s">
        <v>77</v>
      </c>
      <c r="I25" s="7"/>
      <c r="J25" s="1" t="s">
        <v>3</v>
      </c>
      <c r="K25" s="2">
        <v>3</v>
      </c>
      <c r="L25" s="8" t="s">
        <v>5</v>
      </c>
      <c r="M25" s="18">
        <f t="shared" ref="M25" si="3">I25*K25</f>
        <v>0</v>
      </c>
    </row>
    <row r="26" spans="1:13" ht="85.5" customHeight="1" x14ac:dyDescent="0.25">
      <c r="A26" s="3">
        <v>13</v>
      </c>
      <c r="B26" s="4" t="s">
        <v>18</v>
      </c>
      <c r="C26" s="22" t="s">
        <v>67</v>
      </c>
      <c r="D26" s="5" t="s">
        <v>136</v>
      </c>
      <c r="E26" s="6" t="s">
        <v>269</v>
      </c>
      <c r="F26" s="83"/>
      <c r="G26" s="12" t="s">
        <v>340</v>
      </c>
      <c r="H26" s="6" t="s">
        <v>91</v>
      </c>
      <c r="I26" s="7"/>
      <c r="J26" s="1" t="s">
        <v>3</v>
      </c>
      <c r="K26" s="2">
        <v>300</v>
      </c>
      <c r="L26" s="8" t="s">
        <v>5</v>
      </c>
      <c r="M26" s="18">
        <f t="shared" ref="M26" si="4">I26*K26</f>
        <v>0</v>
      </c>
    </row>
    <row r="27" spans="1:13" x14ac:dyDescent="0.25">
      <c r="A27" s="51" t="s">
        <v>138</v>
      </c>
      <c r="B27" s="51"/>
      <c r="C27" s="51"/>
      <c r="D27" s="51"/>
      <c r="E27" s="51"/>
      <c r="F27" s="51"/>
      <c r="G27" s="51"/>
      <c r="H27" s="51"/>
      <c r="I27" s="51"/>
      <c r="J27" s="51"/>
      <c r="K27" s="51"/>
      <c r="L27" s="51"/>
      <c r="M27" s="51"/>
    </row>
    <row r="28" spans="1:13" ht="38.25" x14ac:dyDescent="0.25">
      <c r="A28" s="3">
        <v>14</v>
      </c>
      <c r="B28" s="4" t="s">
        <v>13</v>
      </c>
      <c r="C28" s="37" t="s">
        <v>67</v>
      </c>
      <c r="D28" s="5" t="s">
        <v>346</v>
      </c>
      <c r="E28" s="6" t="s">
        <v>345</v>
      </c>
      <c r="F28" s="81">
        <v>17727</v>
      </c>
      <c r="G28" s="41" t="s">
        <v>347</v>
      </c>
      <c r="H28" s="6" t="s">
        <v>77</v>
      </c>
      <c r="I28" s="7"/>
      <c r="J28" s="1" t="s">
        <v>3</v>
      </c>
      <c r="K28" s="1">
        <v>1</v>
      </c>
      <c r="L28" s="8" t="s">
        <v>5</v>
      </c>
      <c r="M28" s="18">
        <f t="shared" ref="M28:M32" si="5">I28*K28</f>
        <v>0</v>
      </c>
    </row>
    <row r="29" spans="1:13" s="15" customFormat="1" ht="38.25" x14ac:dyDescent="0.25">
      <c r="A29" s="3">
        <v>15</v>
      </c>
      <c r="B29" s="4" t="s">
        <v>13</v>
      </c>
      <c r="C29" s="22" t="s">
        <v>67</v>
      </c>
      <c r="D29" s="5" t="s">
        <v>141</v>
      </c>
      <c r="E29" s="6" t="s">
        <v>78</v>
      </c>
      <c r="F29" s="82"/>
      <c r="G29" s="41" t="s">
        <v>341</v>
      </c>
      <c r="H29" s="6"/>
      <c r="I29" s="7"/>
      <c r="J29" s="1"/>
      <c r="K29" s="1"/>
      <c r="L29" s="8"/>
      <c r="M29" s="18"/>
    </row>
    <row r="30" spans="1:13" ht="38.25" x14ac:dyDescent="0.25">
      <c r="A30" s="3">
        <v>16</v>
      </c>
      <c r="B30" s="4" t="s">
        <v>13</v>
      </c>
      <c r="C30" s="22" t="s">
        <v>67</v>
      </c>
      <c r="D30" s="5" t="s">
        <v>142</v>
      </c>
      <c r="E30" s="6" t="s">
        <v>79</v>
      </c>
      <c r="F30" s="82"/>
      <c r="G30" s="41" t="s">
        <v>139</v>
      </c>
      <c r="H30" s="6" t="s">
        <v>77</v>
      </c>
      <c r="I30" s="7"/>
      <c r="J30" s="1" t="s">
        <v>3</v>
      </c>
      <c r="K30" s="1">
        <v>1</v>
      </c>
      <c r="L30" s="8" t="s">
        <v>5</v>
      </c>
      <c r="M30" s="18">
        <f t="shared" si="5"/>
        <v>0</v>
      </c>
    </row>
    <row r="31" spans="1:13" ht="30" x14ac:dyDescent="0.25">
      <c r="A31" s="3">
        <v>17</v>
      </c>
      <c r="B31" s="4" t="s">
        <v>19</v>
      </c>
      <c r="C31" s="22" t="s">
        <v>23</v>
      </c>
      <c r="D31" s="5" t="s">
        <v>140</v>
      </c>
      <c r="E31" s="6" t="s">
        <v>80</v>
      </c>
      <c r="F31" s="82"/>
      <c r="G31" s="41" t="s">
        <v>81</v>
      </c>
      <c r="H31" s="6" t="s">
        <v>77</v>
      </c>
      <c r="I31" s="7"/>
      <c r="J31" s="1" t="s">
        <v>3</v>
      </c>
      <c r="K31" s="1">
        <v>1</v>
      </c>
      <c r="L31" s="8" t="s">
        <v>5</v>
      </c>
      <c r="M31" s="18">
        <f t="shared" si="5"/>
        <v>0</v>
      </c>
    </row>
    <row r="32" spans="1:13" ht="51" x14ac:dyDescent="0.25">
      <c r="A32" s="38">
        <v>18</v>
      </c>
      <c r="B32" s="4" t="s">
        <v>19</v>
      </c>
      <c r="C32" s="22" t="s">
        <v>25</v>
      </c>
      <c r="D32" s="5" t="s">
        <v>83</v>
      </c>
      <c r="E32" s="6" t="s">
        <v>82</v>
      </c>
      <c r="F32" s="83"/>
      <c r="G32" s="41" t="s">
        <v>84</v>
      </c>
      <c r="H32" s="6" t="s">
        <v>92</v>
      </c>
      <c r="I32" s="7"/>
      <c r="J32" s="1" t="s">
        <v>3</v>
      </c>
      <c r="K32" s="1">
        <v>3</v>
      </c>
      <c r="L32" s="8" t="s">
        <v>5</v>
      </c>
      <c r="M32" s="18">
        <f t="shared" si="5"/>
        <v>0</v>
      </c>
    </row>
    <row r="33" spans="1:13" x14ac:dyDescent="0.25">
      <c r="A33" s="51" t="s">
        <v>148</v>
      </c>
      <c r="B33" s="51"/>
      <c r="C33" s="51"/>
      <c r="D33" s="51"/>
      <c r="E33" s="51"/>
      <c r="F33" s="51"/>
      <c r="G33" s="51"/>
      <c r="H33" s="51"/>
      <c r="I33" s="51"/>
      <c r="J33" s="51"/>
      <c r="K33" s="51"/>
      <c r="L33" s="51"/>
      <c r="M33" s="51"/>
    </row>
    <row r="34" spans="1:13" ht="76.5" x14ac:dyDescent="0.25">
      <c r="A34" s="3">
        <v>19</v>
      </c>
      <c r="B34" s="4" t="s">
        <v>13</v>
      </c>
      <c r="C34" s="22" t="s">
        <v>45</v>
      </c>
      <c r="D34" s="5" t="s">
        <v>147</v>
      </c>
      <c r="E34" s="6" t="s">
        <v>146</v>
      </c>
      <c r="F34" s="81">
        <v>17721</v>
      </c>
      <c r="G34" s="12" t="s">
        <v>270</v>
      </c>
      <c r="H34" s="6" t="s">
        <v>92</v>
      </c>
      <c r="I34" s="7"/>
      <c r="J34" s="1" t="s">
        <v>3</v>
      </c>
      <c r="K34" s="1">
        <v>5</v>
      </c>
      <c r="L34" s="8" t="s">
        <v>5</v>
      </c>
      <c r="M34" s="18">
        <f>I34*K34</f>
        <v>0</v>
      </c>
    </row>
    <row r="35" spans="1:13" s="14" customFormat="1" ht="76.5" x14ac:dyDescent="0.25">
      <c r="A35" s="3">
        <v>20</v>
      </c>
      <c r="B35" s="4" t="s">
        <v>13</v>
      </c>
      <c r="C35" s="22" t="s">
        <v>45</v>
      </c>
      <c r="D35" s="5" t="s">
        <v>144</v>
      </c>
      <c r="E35" s="6" t="s">
        <v>145</v>
      </c>
      <c r="F35" s="82"/>
      <c r="G35" s="12" t="s">
        <v>270</v>
      </c>
      <c r="H35" s="6" t="s">
        <v>92</v>
      </c>
      <c r="I35" s="7"/>
      <c r="J35" s="1" t="s">
        <v>3</v>
      </c>
      <c r="K35" s="1">
        <v>2</v>
      </c>
      <c r="L35" s="8" t="s">
        <v>5</v>
      </c>
      <c r="M35" s="18">
        <f>I35*K35</f>
        <v>0</v>
      </c>
    </row>
    <row r="36" spans="1:13" ht="89.25" x14ac:dyDescent="0.25">
      <c r="A36" s="3">
        <v>21</v>
      </c>
      <c r="B36" s="4" t="s">
        <v>21</v>
      </c>
      <c r="C36" s="22" t="s">
        <v>14</v>
      </c>
      <c r="D36" s="5" t="s">
        <v>46</v>
      </c>
      <c r="E36" s="6" t="s">
        <v>44</v>
      </c>
      <c r="F36" s="82"/>
      <c r="G36" s="12" t="s">
        <v>271</v>
      </c>
      <c r="H36" s="6" t="s">
        <v>92</v>
      </c>
      <c r="I36" s="7"/>
      <c r="J36" s="1" t="s">
        <v>3</v>
      </c>
      <c r="K36" s="1">
        <v>5</v>
      </c>
      <c r="L36" s="8" t="s">
        <v>5</v>
      </c>
      <c r="M36" s="18">
        <f>I36*K36</f>
        <v>0</v>
      </c>
    </row>
    <row r="37" spans="1:13" ht="76.5" x14ac:dyDescent="0.25">
      <c r="A37" s="38">
        <v>22</v>
      </c>
      <c r="B37" s="4" t="s">
        <v>19</v>
      </c>
      <c r="C37" s="22" t="s">
        <v>24</v>
      </c>
      <c r="D37" s="5" t="s">
        <v>143</v>
      </c>
      <c r="E37" s="6" t="s">
        <v>47</v>
      </c>
      <c r="F37" s="83"/>
      <c r="G37" s="12" t="s">
        <v>290</v>
      </c>
      <c r="H37" s="6" t="s">
        <v>92</v>
      </c>
      <c r="I37" s="7"/>
      <c r="J37" s="1" t="s">
        <v>3</v>
      </c>
      <c r="K37" s="1">
        <v>5</v>
      </c>
      <c r="L37" s="8" t="s">
        <v>5</v>
      </c>
      <c r="M37" s="18">
        <f>I37*K37</f>
        <v>0</v>
      </c>
    </row>
    <row r="38" spans="1:13" x14ac:dyDescent="0.25">
      <c r="A38" s="51" t="s">
        <v>39</v>
      </c>
      <c r="B38" s="51"/>
      <c r="C38" s="51"/>
      <c r="D38" s="51"/>
      <c r="E38" s="51"/>
      <c r="F38" s="51"/>
      <c r="G38" s="51"/>
      <c r="H38" s="51"/>
      <c r="I38" s="51"/>
      <c r="J38" s="51"/>
      <c r="K38" s="51"/>
      <c r="L38" s="51"/>
      <c r="M38" s="51"/>
    </row>
    <row r="39" spans="1:13" s="14" customFormat="1" ht="115.5" customHeight="1" x14ac:dyDescent="0.25">
      <c r="A39" s="3">
        <v>23</v>
      </c>
      <c r="B39" s="4" t="s">
        <v>13</v>
      </c>
      <c r="C39" s="22" t="s">
        <v>67</v>
      </c>
      <c r="D39" s="5" t="s">
        <v>151</v>
      </c>
      <c r="E39" s="6" t="s">
        <v>69</v>
      </c>
      <c r="F39" s="81" t="s">
        <v>342</v>
      </c>
      <c r="G39" s="12" t="s">
        <v>38</v>
      </c>
      <c r="H39" s="6" t="s">
        <v>92</v>
      </c>
      <c r="I39" s="7"/>
      <c r="J39" s="1" t="s">
        <v>3</v>
      </c>
      <c r="K39" s="1">
        <v>2</v>
      </c>
      <c r="L39" s="8" t="s">
        <v>5</v>
      </c>
      <c r="M39" s="18">
        <f>I39*K39</f>
        <v>0</v>
      </c>
    </row>
    <row r="40" spans="1:13" ht="89.25" x14ac:dyDescent="0.25">
      <c r="A40" s="3">
        <v>24</v>
      </c>
      <c r="B40" s="4" t="s">
        <v>13</v>
      </c>
      <c r="C40" s="22" t="s">
        <v>67</v>
      </c>
      <c r="D40" s="5" t="s">
        <v>34</v>
      </c>
      <c r="E40" s="6" t="s">
        <v>68</v>
      </c>
      <c r="F40" s="82"/>
      <c r="G40" s="12" t="s">
        <v>36</v>
      </c>
      <c r="H40" s="6" t="s">
        <v>92</v>
      </c>
      <c r="I40" s="7"/>
      <c r="J40" s="1" t="s">
        <v>3</v>
      </c>
      <c r="K40" s="1">
        <v>2</v>
      </c>
      <c r="L40" s="8" t="s">
        <v>5</v>
      </c>
      <c r="M40" s="18">
        <f t="shared" ref="M40:M41" si="6">I40*K40</f>
        <v>0</v>
      </c>
    </row>
    <row r="41" spans="1:13" ht="76.5" x14ac:dyDescent="0.25">
      <c r="A41" s="3">
        <v>25</v>
      </c>
      <c r="B41" s="4" t="s">
        <v>19</v>
      </c>
      <c r="C41" s="22" t="s">
        <v>149</v>
      </c>
      <c r="D41" s="5" t="s">
        <v>291</v>
      </c>
      <c r="E41" s="6" t="s">
        <v>150</v>
      </c>
      <c r="F41" s="83"/>
      <c r="G41" s="12" t="s">
        <v>348</v>
      </c>
      <c r="H41" s="6" t="s">
        <v>92</v>
      </c>
      <c r="I41" s="7"/>
      <c r="J41" s="1" t="s">
        <v>3</v>
      </c>
      <c r="K41" s="1">
        <v>2</v>
      </c>
      <c r="L41" s="8" t="s">
        <v>5</v>
      </c>
      <c r="M41" s="18">
        <f t="shared" si="6"/>
        <v>0</v>
      </c>
    </row>
    <row r="42" spans="1:13" s="14" customFormat="1" ht="102" x14ac:dyDescent="0.25">
      <c r="A42" s="3">
        <v>26</v>
      </c>
      <c r="B42" s="4" t="s">
        <v>19</v>
      </c>
      <c r="C42" s="22" t="s">
        <v>24</v>
      </c>
      <c r="D42" s="5" t="s">
        <v>156</v>
      </c>
      <c r="E42" s="6" t="s">
        <v>157</v>
      </c>
      <c r="F42" s="81">
        <v>17504</v>
      </c>
      <c r="G42" s="12" t="s">
        <v>158</v>
      </c>
      <c r="H42" s="6" t="s">
        <v>92</v>
      </c>
      <c r="I42" s="7"/>
      <c r="J42" s="1" t="s">
        <v>3</v>
      </c>
      <c r="K42" s="1">
        <v>5</v>
      </c>
      <c r="L42" s="8" t="s">
        <v>5</v>
      </c>
      <c r="M42" s="18">
        <f>I42*K42</f>
        <v>0</v>
      </c>
    </row>
    <row r="43" spans="1:13" s="14" customFormat="1" ht="102" x14ac:dyDescent="0.25">
      <c r="A43" s="3">
        <v>27</v>
      </c>
      <c r="B43" s="4" t="s">
        <v>13</v>
      </c>
      <c r="C43" s="22" t="s">
        <v>74</v>
      </c>
      <c r="D43" s="5" t="s">
        <v>156</v>
      </c>
      <c r="E43" s="6" t="s">
        <v>349</v>
      </c>
      <c r="F43" s="83"/>
      <c r="G43" s="12" t="s">
        <v>158</v>
      </c>
      <c r="H43" s="6" t="s">
        <v>92</v>
      </c>
      <c r="I43" s="7"/>
      <c r="J43" s="1" t="s">
        <v>3</v>
      </c>
      <c r="K43" s="1">
        <v>5</v>
      </c>
      <c r="L43" s="8" t="s">
        <v>5</v>
      </c>
      <c r="M43" s="18">
        <f>I43*K43</f>
        <v>0</v>
      </c>
    </row>
    <row r="44" spans="1:13" ht="63.75" x14ac:dyDescent="0.25">
      <c r="A44" s="3">
        <v>28</v>
      </c>
      <c r="B44" s="4" t="s">
        <v>19</v>
      </c>
      <c r="C44" s="22" t="s">
        <v>137</v>
      </c>
      <c r="D44" s="5" t="s">
        <v>155</v>
      </c>
      <c r="E44" s="6" t="s">
        <v>153</v>
      </c>
      <c r="F44" s="81" t="s">
        <v>22</v>
      </c>
      <c r="G44" s="12" t="s">
        <v>154</v>
      </c>
      <c r="H44" s="6" t="s">
        <v>91</v>
      </c>
      <c r="I44" s="7"/>
      <c r="J44" s="1" t="s">
        <v>3</v>
      </c>
      <c r="K44" s="2">
        <v>500</v>
      </c>
      <c r="L44" s="8" t="s">
        <v>5</v>
      </c>
      <c r="M44" s="18">
        <f t="shared" ref="M44" si="7">I44*K44</f>
        <v>0</v>
      </c>
    </row>
    <row r="45" spans="1:13" ht="63.75" x14ac:dyDescent="0.25">
      <c r="A45" s="38">
        <v>29</v>
      </c>
      <c r="B45" s="4" t="s">
        <v>13</v>
      </c>
      <c r="C45" s="22" t="s">
        <v>67</v>
      </c>
      <c r="D45" s="5" t="s">
        <v>350</v>
      </c>
      <c r="E45" s="6" t="s">
        <v>71</v>
      </c>
      <c r="F45" s="83"/>
      <c r="G45" s="12" t="s">
        <v>152</v>
      </c>
      <c r="H45" s="6" t="s">
        <v>91</v>
      </c>
      <c r="I45" s="7"/>
      <c r="J45" s="1" t="s">
        <v>3</v>
      </c>
      <c r="K45" s="2">
        <v>500</v>
      </c>
      <c r="L45" s="8" t="s">
        <v>5</v>
      </c>
      <c r="M45" s="18">
        <f>I45*K45</f>
        <v>0</v>
      </c>
    </row>
    <row r="46" spans="1:13" x14ac:dyDescent="0.25">
      <c r="A46" s="51" t="s">
        <v>159</v>
      </c>
      <c r="B46" s="51"/>
      <c r="C46" s="51"/>
      <c r="D46" s="51"/>
      <c r="E46" s="51"/>
      <c r="F46" s="51"/>
      <c r="G46" s="51"/>
      <c r="H46" s="51"/>
      <c r="I46" s="51"/>
      <c r="J46" s="51"/>
      <c r="K46" s="51"/>
      <c r="L46" s="51"/>
      <c r="M46" s="51"/>
    </row>
    <row r="47" spans="1:13" ht="60" x14ac:dyDescent="0.25">
      <c r="A47" s="3">
        <v>30</v>
      </c>
      <c r="B47" s="4" t="s">
        <v>21</v>
      </c>
      <c r="C47" s="22" t="s">
        <v>37</v>
      </c>
      <c r="D47" s="5" t="s">
        <v>87</v>
      </c>
      <c r="E47" s="6" t="s">
        <v>86</v>
      </c>
      <c r="F47" s="34" t="s">
        <v>344</v>
      </c>
      <c r="G47" s="12" t="s">
        <v>292</v>
      </c>
      <c r="H47" s="6" t="s">
        <v>92</v>
      </c>
      <c r="I47" s="7"/>
      <c r="J47" s="1" t="s">
        <v>3</v>
      </c>
      <c r="K47" s="1">
        <v>2</v>
      </c>
      <c r="L47" s="8" t="s">
        <v>5</v>
      </c>
      <c r="M47" s="18">
        <f>I47*K47</f>
        <v>0</v>
      </c>
    </row>
    <row r="48" spans="1:13" x14ac:dyDescent="0.25">
      <c r="A48" s="51" t="s">
        <v>160</v>
      </c>
      <c r="B48" s="51"/>
      <c r="C48" s="51"/>
      <c r="D48" s="51"/>
      <c r="E48" s="51"/>
      <c r="F48" s="51"/>
      <c r="G48" s="51"/>
      <c r="H48" s="51"/>
      <c r="I48" s="51"/>
      <c r="J48" s="51"/>
      <c r="K48" s="51"/>
      <c r="L48" s="51"/>
      <c r="M48" s="51"/>
    </row>
    <row r="49" spans="1:13" ht="30" x14ac:dyDescent="0.25">
      <c r="A49" s="3">
        <v>31</v>
      </c>
      <c r="B49" s="4" t="s">
        <v>13</v>
      </c>
      <c r="C49" s="22" t="s">
        <v>161</v>
      </c>
      <c r="D49" s="5" t="s">
        <v>162</v>
      </c>
      <c r="E49" s="6" t="s">
        <v>163</v>
      </c>
      <c r="F49" s="81">
        <v>17764</v>
      </c>
      <c r="G49" s="12" t="s">
        <v>353</v>
      </c>
      <c r="H49" s="6" t="s">
        <v>92</v>
      </c>
      <c r="I49" s="7"/>
      <c r="J49" s="1" t="s">
        <v>3</v>
      </c>
      <c r="K49" s="1">
        <v>1</v>
      </c>
      <c r="L49" s="8" t="s">
        <v>5</v>
      </c>
      <c r="M49" s="18">
        <f>I49*K49</f>
        <v>0</v>
      </c>
    </row>
    <row r="50" spans="1:13" s="15" customFormat="1" x14ac:dyDescent="0.25">
      <c r="A50" s="3">
        <v>32</v>
      </c>
      <c r="B50" s="4" t="s">
        <v>19</v>
      </c>
      <c r="C50" s="37" t="s">
        <v>149</v>
      </c>
      <c r="D50" s="5" t="s">
        <v>162</v>
      </c>
      <c r="E50" s="6" t="s">
        <v>354</v>
      </c>
      <c r="F50" s="82"/>
      <c r="G50" s="12" t="s">
        <v>357</v>
      </c>
      <c r="H50" s="6" t="s">
        <v>92</v>
      </c>
      <c r="I50" s="7"/>
      <c r="J50" s="1" t="s">
        <v>3</v>
      </c>
      <c r="K50" s="1">
        <v>1</v>
      </c>
      <c r="L50" s="8" t="s">
        <v>5</v>
      </c>
      <c r="M50" s="18">
        <f t="shared" ref="M50:M51" si="8">I50*K50</f>
        <v>0</v>
      </c>
    </row>
    <row r="51" spans="1:13" s="15" customFormat="1" x14ac:dyDescent="0.25">
      <c r="A51" s="3">
        <v>33</v>
      </c>
      <c r="B51" s="4" t="s">
        <v>19</v>
      </c>
      <c r="C51" s="37" t="s">
        <v>149</v>
      </c>
      <c r="D51" s="5" t="s">
        <v>162</v>
      </c>
      <c r="E51" s="6" t="s">
        <v>355</v>
      </c>
      <c r="F51" s="82"/>
      <c r="G51" s="12" t="s">
        <v>356</v>
      </c>
      <c r="H51" s="6" t="s">
        <v>92</v>
      </c>
      <c r="I51" s="7"/>
      <c r="J51" s="1" t="s">
        <v>3</v>
      </c>
      <c r="K51" s="1">
        <v>1</v>
      </c>
      <c r="L51" s="8" t="s">
        <v>5</v>
      </c>
      <c r="M51" s="18">
        <f t="shared" si="8"/>
        <v>0</v>
      </c>
    </row>
    <row r="52" spans="1:13" x14ac:dyDescent="0.25">
      <c r="A52" s="38">
        <v>34</v>
      </c>
      <c r="B52" s="4" t="s">
        <v>21</v>
      </c>
      <c r="C52" s="22" t="s">
        <v>26</v>
      </c>
      <c r="D52" s="5" t="s">
        <v>162</v>
      </c>
      <c r="E52" s="6" t="s">
        <v>351</v>
      </c>
      <c r="F52" s="83"/>
      <c r="G52" s="12" t="s">
        <v>352</v>
      </c>
      <c r="H52" s="6" t="s">
        <v>92</v>
      </c>
      <c r="I52" s="7"/>
      <c r="J52" s="1" t="s">
        <v>3</v>
      </c>
      <c r="K52" s="1">
        <v>1</v>
      </c>
      <c r="L52" s="8" t="s">
        <v>5</v>
      </c>
      <c r="M52" s="18">
        <f t="shared" ref="M52" si="9">I52*K52</f>
        <v>0</v>
      </c>
    </row>
    <row r="53" spans="1:13" x14ac:dyDescent="0.25">
      <c r="A53" s="51" t="s">
        <v>164</v>
      </c>
      <c r="B53" s="51"/>
      <c r="C53" s="51"/>
      <c r="D53" s="51"/>
      <c r="E53" s="51"/>
      <c r="F53" s="51"/>
      <c r="G53" s="51"/>
      <c r="H53" s="51"/>
      <c r="I53" s="51"/>
      <c r="J53" s="51"/>
      <c r="K53" s="51"/>
      <c r="L53" s="51"/>
      <c r="M53" s="51"/>
    </row>
    <row r="54" spans="1:13" ht="45" x14ac:dyDescent="0.25">
      <c r="A54" s="3">
        <v>35</v>
      </c>
      <c r="B54" s="4" t="s">
        <v>13</v>
      </c>
      <c r="C54" s="22" t="s">
        <v>161</v>
      </c>
      <c r="D54" s="5" t="s">
        <v>168</v>
      </c>
      <c r="E54" s="6" t="s">
        <v>72</v>
      </c>
      <c r="F54" s="81">
        <v>17727</v>
      </c>
      <c r="G54" s="12" t="s">
        <v>170</v>
      </c>
      <c r="H54" s="6" t="s">
        <v>92</v>
      </c>
      <c r="I54" s="7"/>
      <c r="J54" s="1" t="s">
        <v>3</v>
      </c>
      <c r="K54" s="1">
        <v>2</v>
      </c>
      <c r="L54" s="8" t="s">
        <v>5</v>
      </c>
      <c r="M54" s="18">
        <f>I54*K54</f>
        <v>0</v>
      </c>
    </row>
    <row r="55" spans="1:13" ht="30" x14ac:dyDescent="0.25">
      <c r="A55" s="3">
        <v>36</v>
      </c>
      <c r="B55" s="4" t="s">
        <v>18</v>
      </c>
      <c r="C55" s="22" t="s">
        <v>161</v>
      </c>
      <c r="D55" s="5" t="s">
        <v>169</v>
      </c>
      <c r="E55" s="6" t="s">
        <v>73</v>
      </c>
      <c r="F55" s="82"/>
      <c r="G55" s="12" t="s">
        <v>170</v>
      </c>
      <c r="H55" s="6" t="s">
        <v>92</v>
      </c>
      <c r="I55" s="7"/>
      <c r="J55" s="1" t="s">
        <v>3</v>
      </c>
      <c r="K55" s="1">
        <v>2</v>
      </c>
      <c r="L55" s="8" t="s">
        <v>5</v>
      </c>
      <c r="M55" s="18">
        <f>I55*K55</f>
        <v>0</v>
      </c>
    </row>
    <row r="56" spans="1:13" ht="30" x14ac:dyDescent="0.25">
      <c r="A56" s="3">
        <v>37</v>
      </c>
      <c r="B56" s="4" t="s">
        <v>19</v>
      </c>
      <c r="C56" s="22" t="s">
        <v>149</v>
      </c>
      <c r="D56" s="5" t="s">
        <v>165</v>
      </c>
      <c r="E56" s="6" t="s">
        <v>166</v>
      </c>
      <c r="F56" s="83"/>
      <c r="G56" s="12" t="s">
        <v>167</v>
      </c>
      <c r="H56" s="6" t="s">
        <v>92</v>
      </c>
      <c r="I56" s="7"/>
      <c r="J56" s="1" t="s">
        <v>3</v>
      </c>
      <c r="K56" s="1">
        <v>2</v>
      </c>
      <c r="L56" s="8" t="s">
        <v>5</v>
      </c>
      <c r="M56" s="18">
        <f>I56*K56</f>
        <v>0</v>
      </c>
    </row>
    <row r="57" spans="1:13" x14ac:dyDescent="0.25">
      <c r="A57" s="51" t="s">
        <v>171</v>
      </c>
      <c r="B57" s="51"/>
      <c r="C57" s="51"/>
      <c r="D57" s="51"/>
      <c r="E57" s="51"/>
      <c r="F57" s="51"/>
      <c r="G57" s="51"/>
      <c r="H57" s="51"/>
      <c r="I57" s="51"/>
      <c r="J57" s="51"/>
      <c r="K57" s="51"/>
      <c r="L57" s="51"/>
      <c r="M57" s="51"/>
    </row>
    <row r="58" spans="1:13" ht="63.75" x14ac:dyDescent="0.25">
      <c r="A58" s="3">
        <v>38</v>
      </c>
      <c r="B58" s="4" t="s">
        <v>18</v>
      </c>
      <c r="C58" s="22" t="s">
        <v>173</v>
      </c>
      <c r="D58" s="10" t="s">
        <v>174</v>
      </c>
      <c r="E58" s="6" t="s">
        <v>172</v>
      </c>
      <c r="F58" s="81" t="s">
        <v>177</v>
      </c>
      <c r="G58" s="12" t="s">
        <v>178</v>
      </c>
      <c r="H58" s="6" t="s">
        <v>54</v>
      </c>
      <c r="I58" s="7"/>
      <c r="J58" s="1" t="s">
        <v>3</v>
      </c>
      <c r="K58" s="1">
        <v>10</v>
      </c>
      <c r="L58" s="8" t="s">
        <v>5</v>
      </c>
      <c r="M58" s="18">
        <f>I58*K58</f>
        <v>0</v>
      </c>
    </row>
    <row r="59" spans="1:13" ht="38.25" x14ac:dyDescent="0.25">
      <c r="A59" s="3">
        <v>39</v>
      </c>
      <c r="B59" s="4" t="s">
        <v>18</v>
      </c>
      <c r="C59" s="22" t="s">
        <v>173</v>
      </c>
      <c r="D59" s="10" t="s">
        <v>175</v>
      </c>
      <c r="E59" s="6" t="s">
        <v>176</v>
      </c>
      <c r="F59" s="83"/>
      <c r="G59" s="12" t="s">
        <v>179</v>
      </c>
      <c r="H59" s="6" t="s">
        <v>54</v>
      </c>
      <c r="I59" s="7"/>
      <c r="J59" s="1" t="s">
        <v>3</v>
      </c>
      <c r="K59" s="1">
        <v>10</v>
      </c>
      <c r="L59" s="8" t="s">
        <v>5</v>
      </c>
      <c r="M59" s="18">
        <f>I59*K59</f>
        <v>0</v>
      </c>
    </row>
    <row r="60" spans="1:13" x14ac:dyDescent="0.25">
      <c r="A60" s="51" t="s">
        <v>180</v>
      </c>
      <c r="B60" s="51"/>
      <c r="C60" s="51"/>
      <c r="D60" s="51"/>
      <c r="E60" s="51"/>
      <c r="F60" s="51"/>
      <c r="G60" s="51"/>
      <c r="H60" s="51"/>
      <c r="I60" s="51"/>
      <c r="J60" s="51"/>
      <c r="K60" s="51"/>
      <c r="L60" s="51"/>
      <c r="M60" s="51"/>
    </row>
    <row r="61" spans="1:13" ht="89.25" x14ac:dyDescent="0.25">
      <c r="A61" s="3">
        <v>40</v>
      </c>
      <c r="B61" s="4" t="s">
        <v>19</v>
      </c>
      <c r="C61" s="22" t="s">
        <v>23</v>
      </c>
      <c r="D61" s="5" t="s">
        <v>181</v>
      </c>
      <c r="E61" s="6" t="s">
        <v>75</v>
      </c>
      <c r="F61" s="22">
        <v>17743</v>
      </c>
      <c r="G61" s="12" t="s">
        <v>338</v>
      </c>
      <c r="H61" s="6" t="s">
        <v>92</v>
      </c>
      <c r="I61" s="7"/>
      <c r="J61" s="1" t="s">
        <v>3</v>
      </c>
      <c r="K61" s="1">
        <v>1</v>
      </c>
      <c r="L61" s="8" t="s">
        <v>5</v>
      </c>
      <c r="M61" s="18">
        <f>I61*K61</f>
        <v>0</v>
      </c>
    </row>
    <row r="62" spans="1:13" ht="38.25" x14ac:dyDescent="0.25">
      <c r="A62" s="3">
        <v>41</v>
      </c>
      <c r="B62" s="4" t="s">
        <v>19</v>
      </c>
      <c r="C62" s="22" t="s">
        <v>25</v>
      </c>
      <c r="D62" s="10" t="s">
        <v>184</v>
      </c>
      <c r="E62" s="22" t="s">
        <v>182</v>
      </c>
      <c r="F62" s="4">
        <v>17745</v>
      </c>
      <c r="G62" s="12" t="s">
        <v>114</v>
      </c>
      <c r="H62" s="6" t="s">
        <v>92</v>
      </c>
      <c r="I62" s="7"/>
      <c r="J62" s="1" t="s">
        <v>3</v>
      </c>
      <c r="K62" s="1">
        <v>10</v>
      </c>
      <c r="L62" s="8" t="s">
        <v>5</v>
      </c>
      <c r="M62" s="20">
        <f>+I62*K62</f>
        <v>0</v>
      </c>
    </row>
    <row r="63" spans="1:13" ht="45" x14ac:dyDescent="0.25">
      <c r="A63" s="3">
        <v>42</v>
      </c>
      <c r="B63" s="4" t="s">
        <v>18</v>
      </c>
      <c r="C63" s="22" t="s">
        <v>67</v>
      </c>
      <c r="D63" s="10" t="s">
        <v>183</v>
      </c>
      <c r="E63" s="22" t="s">
        <v>182</v>
      </c>
      <c r="F63" s="22" t="s">
        <v>296</v>
      </c>
      <c r="G63" s="12" t="s">
        <v>76</v>
      </c>
      <c r="H63" s="6" t="s">
        <v>92</v>
      </c>
      <c r="I63" s="7"/>
      <c r="J63" s="1" t="s">
        <v>3</v>
      </c>
      <c r="K63" s="1">
        <v>10</v>
      </c>
      <c r="L63" s="8" t="s">
        <v>5</v>
      </c>
      <c r="M63" s="20">
        <f>+I63*K63</f>
        <v>0</v>
      </c>
    </row>
    <row r="64" spans="1:13" ht="45" x14ac:dyDescent="0.25">
      <c r="A64" s="3">
        <v>43</v>
      </c>
      <c r="B64" s="4" t="s">
        <v>19</v>
      </c>
      <c r="C64" s="22" t="s">
        <v>25</v>
      </c>
      <c r="D64" s="10" t="s">
        <v>185</v>
      </c>
      <c r="E64" s="22" t="s">
        <v>182</v>
      </c>
      <c r="F64" s="52">
        <v>17745</v>
      </c>
      <c r="G64" s="12" t="s">
        <v>293</v>
      </c>
      <c r="H64" s="6" t="s">
        <v>92</v>
      </c>
      <c r="I64" s="7"/>
      <c r="J64" s="1" t="s">
        <v>3</v>
      </c>
      <c r="K64" s="1">
        <v>10</v>
      </c>
      <c r="L64" s="8" t="s">
        <v>5</v>
      </c>
      <c r="M64" s="20">
        <f>+I64*K64</f>
        <v>0</v>
      </c>
    </row>
    <row r="65" spans="1:13" ht="51" x14ac:dyDescent="0.25">
      <c r="A65" s="3">
        <v>44</v>
      </c>
      <c r="B65" s="4" t="s">
        <v>19</v>
      </c>
      <c r="C65" s="22" t="s">
        <v>25</v>
      </c>
      <c r="D65" s="10" t="s">
        <v>186</v>
      </c>
      <c r="E65" s="22" t="s">
        <v>182</v>
      </c>
      <c r="F65" s="53"/>
      <c r="G65" s="12" t="s">
        <v>294</v>
      </c>
      <c r="H65" s="6" t="s">
        <v>92</v>
      </c>
      <c r="I65" s="7"/>
      <c r="J65" s="1" t="s">
        <v>3</v>
      </c>
      <c r="K65" s="1">
        <v>10</v>
      </c>
      <c r="L65" s="8" t="s">
        <v>5</v>
      </c>
      <c r="M65" s="20">
        <f>+I65*K65</f>
        <v>0</v>
      </c>
    </row>
    <row r="66" spans="1:13" ht="51" x14ac:dyDescent="0.25">
      <c r="A66" s="3">
        <v>45</v>
      </c>
      <c r="B66" s="4" t="s">
        <v>19</v>
      </c>
      <c r="C66" s="22" t="s">
        <v>25</v>
      </c>
      <c r="D66" s="10" t="s">
        <v>187</v>
      </c>
      <c r="E66" s="22" t="s">
        <v>182</v>
      </c>
      <c r="F66" s="54"/>
      <c r="G66" s="12" t="s">
        <v>295</v>
      </c>
      <c r="H66" s="6" t="s">
        <v>92</v>
      </c>
      <c r="I66" s="7"/>
      <c r="J66" s="1" t="s">
        <v>3</v>
      </c>
      <c r="K66" s="1">
        <v>20</v>
      </c>
      <c r="L66" s="8" t="s">
        <v>5</v>
      </c>
      <c r="M66" s="20">
        <f>+I66*K66</f>
        <v>0</v>
      </c>
    </row>
    <row r="67" spans="1:13" x14ac:dyDescent="0.25">
      <c r="A67" s="51" t="s">
        <v>188</v>
      </c>
      <c r="B67" s="51"/>
      <c r="C67" s="51"/>
      <c r="D67" s="51"/>
      <c r="E67" s="51"/>
      <c r="F67" s="51"/>
      <c r="G67" s="51"/>
      <c r="H67" s="51"/>
      <c r="I67" s="51"/>
      <c r="J67" s="51"/>
      <c r="K67" s="51"/>
      <c r="L67" s="51"/>
      <c r="M67" s="51"/>
    </row>
    <row r="68" spans="1:13" ht="75" x14ac:dyDescent="0.25">
      <c r="A68" s="3">
        <v>46</v>
      </c>
      <c r="B68" s="4" t="s">
        <v>19</v>
      </c>
      <c r="C68" s="22" t="s">
        <v>190</v>
      </c>
      <c r="D68" s="5" t="s">
        <v>189</v>
      </c>
      <c r="E68" s="6" t="s">
        <v>93</v>
      </c>
      <c r="F68" s="22" t="s">
        <v>20</v>
      </c>
      <c r="G68" s="12" t="s">
        <v>191</v>
      </c>
      <c r="H68" s="6" t="s">
        <v>92</v>
      </c>
      <c r="I68" s="7"/>
      <c r="J68" s="1" t="s">
        <v>3</v>
      </c>
      <c r="K68" s="1">
        <v>2</v>
      </c>
      <c r="L68" s="8" t="s">
        <v>5</v>
      </c>
      <c r="M68" s="18">
        <f>I68*K68</f>
        <v>0</v>
      </c>
    </row>
    <row r="69" spans="1:13" ht="81.75" customHeight="1" x14ac:dyDescent="0.25">
      <c r="A69" s="3">
        <v>47</v>
      </c>
      <c r="B69" s="4" t="s">
        <v>13</v>
      </c>
      <c r="C69" s="22" t="s">
        <v>35</v>
      </c>
      <c r="D69" s="5" t="s">
        <v>94</v>
      </c>
      <c r="E69" s="6" t="s">
        <v>192</v>
      </c>
      <c r="F69" s="22" t="s">
        <v>20</v>
      </c>
      <c r="G69" s="12" t="s">
        <v>120</v>
      </c>
      <c r="H69" s="6" t="s">
        <v>92</v>
      </c>
      <c r="I69" s="7"/>
      <c r="J69" s="1" t="s">
        <v>3</v>
      </c>
      <c r="K69" s="1">
        <v>4</v>
      </c>
      <c r="L69" s="8" t="s">
        <v>5</v>
      </c>
      <c r="M69" s="18">
        <f>I69*K69</f>
        <v>0</v>
      </c>
    </row>
    <row r="70" spans="1:13" ht="81.75" customHeight="1" x14ac:dyDescent="0.25">
      <c r="A70" s="3">
        <v>48</v>
      </c>
      <c r="B70" s="4" t="s">
        <v>13</v>
      </c>
      <c r="C70" s="22" t="s">
        <v>35</v>
      </c>
      <c r="D70" s="5" t="s">
        <v>95</v>
      </c>
      <c r="E70" s="6" t="s">
        <v>193</v>
      </c>
      <c r="F70" s="22" t="s">
        <v>20</v>
      </c>
      <c r="G70" s="12" t="s">
        <v>120</v>
      </c>
      <c r="H70" s="6" t="s">
        <v>92</v>
      </c>
      <c r="I70" s="7"/>
      <c r="J70" s="1" t="s">
        <v>3</v>
      </c>
      <c r="K70" s="1">
        <v>80</v>
      </c>
      <c r="L70" s="8" t="s">
        <v>5</v>
      </c>
      <c r="M70" s="18">
        <f>I70*K70</f>
        <v>0</v>
      </c>
    </row>
    <row r="71" spans="1:13" ht="81.75" customHeight="1" x14ac:dyDescent="0.25">
      <c r="A71" s="3">
        <v>49</v>
      </c>
      <c r="B71" s="4" t="s">
        <v>13</v>
      </c>
      <c r="C71" s="22" t="s">
        <v>35</v>
      </c>
      <c r="D71" s="5" t="s">
        <v>96</v>
      </c>
      <c r="E71" s="6" t="s">
        <v>194</v>
      </c>
      <c r="F71" s="22" t="s">
        <v>20</v>
      </c>
      <c r="G71" s="12" t="s">
        <v>120</v>
      </c>
      <c r="H71" s="6" t="s">
        <v>92</v>
      </c>
      <c r="I71" s="7"/>
      <c r="J71" s="1" t="s">
        <v>3</v>
      </c>
      <c r="K71" s="1">
        <v>4</v>
      </c>
      <c r="L71" s="8" t="s">
        <v>5</v>
      </c>
      <c r="M71" s="18">
        <f>I71*K71</f>
        <v>0</v>
      </c>
    </row>
    <row r="72" spans="1:13" ht="81.75" customHeight="1" x14ac:dyDescent="0.25">
      <c r="A72" s="3">
        <v>50</v>
      </c>
      <c r="B72" s="4" t="s">
        <v>13</v>
      </c>
      <c r="C72" s="22" t="s">
        <v>35</v>
      </c>
      <c r="D72" s="5" t="s">
        <v>97</v>
      </c>
      <c r="E72" s="6" t="s">
        <v>195</v>
      </c>
      <c r="F72" s="22" t="s">
        <v>20</v>
      </c>
      <c r="G72" s="12" t="s">
        <v>120</v>
      </c>
      <c r="H72" s="6" t="s">
        <v>92</v>
      </c>
      <c r="I72" s="7"/>
      <c r="J72" s="1" t="s">
        <v>3</v>
      </c>
      <c r="K72" s="1">
        <v>20</v>
      </c>
      <c r="L72" s="8" t="s">
        <v>5</v>
      </c>
      <c r="M72" s="18">
        <f>I72*K72</f>
        <v>0</v>
      </c>
    </row>
    <row r="73" spans="1:13" x14ac:dyDescent="0.25">
      <c r="A73" s="51" t="s">
        <v>196</v>
      </c>
      <c r="B73" s="51"/>
      <c r="C73" s="51"/>
      <c r="D73" s="51"/>
      <c r="E73" s="51"/>
      <c r="F73" s="51"/>
      <c r="G73" s="51"/>
      <c r="H73" s="51"/>
      <c r="I73" s="51"/>
      <c r="J73" s="51"/>
      <c r="K73" s="51"/>
      <c r="L73" s="51"/>
      <c r="M73" s="51"/>
    </row>
    <row r="74" spans="1:13" ht="45" x14ac:dyDescent="0.25">
      <c r="A74" s="3">
        <v>51</v>
      </c>
      <c r="B74" s="4" t="s">
        <v>13</v>
      </c>
      <c r="C74" s="22" t="s">
        <v>35</v>
      </c>
      <c r="D74" s="24" t="s">
        <v>302</v>
      </c>
      <c r="E74" s="6" t="s">
        <v>197</v>
      </c>
      <c r="F74" s="22" t="s">
        <v>20</v>
      </c>
      <c r="G74" s="12" t="s">
        <v>198</v>
      </c>
      <c r="H74" s="6" t="s">
        <v>92</v>
      </c>
      <c r="I74" s="7"/>
      <c r="J74" s="1" t="s">
        <v>3</v>
      </c>
      <c r="K74" s="1">
        <v>200</v>
      </c>
      <c r="L74" s="8" t="s">
        <v>5</v>
      </c>
      <c r="M74" s="18">
        <f t="shared" ref="M74:M75" si="10">I74*K74</f>
        <v>0</v>
      </c>
    </row>
    <row r="75" spans="1:13" ht="45" x14ac:dyDescent="0.25">
      <c r="A75" s="3">
        <v>52</v>
      </c>
      <c r="B75" s="4" t="s">
        <v>13</v>
      </c>
      <c r="C75" s="22" t="s">
        <v>35</v>
      </c>
      <c r="D75" s="24" t="s">
        <v>297</v>
      </c>
      <c r="E75" s="6" t="s">
        <v>195</v>
      </c>
      <c r="F75" s="22" t="s">
        <v>20</v>
      </c>
      <c r="G75" s="12" t="s">
        <v>318</v>
      </c>
      <c r="H75" s="6" t="s">
        <v>92</v>
      </c>
      <c r="I75" s="7"/>
      <c r="J75" s="1" t="s">
        <v>3</v>
      </c>
      <c r="K75" s="1">
        <v>25</v>
      </c>
      <c r="L75" s="8" t="s">
        <v>5</v>
      </c>
      <c r="M75" s="18">
        <f t="shared" si="10"/>
        <v>0</v>
      </c>
    </row>
    <row r="76" spans="1:13" x14ac:dyDescent="0.25">
      <c r="A76" s="51" t="s">
        <v>199</v>
      </c>
      <c r="B76" s="51"/>
      <c r="C76" s="51"/>
      <c r="D76" s="51"/>
      <c r="E76" s="51"/>
      <c r="F76" s="51"/>
      <c r="G76" s="51"/>
      <c r="H76" s="51"/>
      <c r="I76" s="51"/>
      <c r="J76" s="51"/>
      <c r="K76" s="51"/>
      <c r="L76" s="51"/>
      <c r="M76" s="51"/>
    </row>
    <row r="77" spans="1:13" s="9" customFormat="1" ht="51" customHeight="1" x14ac:dyDescent="0.25">
      <c r="A77" s="3">
        <v>53</v>
      </c>
      <c r="B77" s="4" t="s">
        <v>13</v>
      </c>
      <c r="C77" s="22" t="s">
        <v>35</v>
      </c>
      <c r="D77" s="5" t="s">
        <v>200</v>
      </c>
      <c r="E77" s="6" t="s">
        <v>98</v>
      </c>
      <c r="F77" s="22" t="s">
        <v>20</v>
      </c>
      <c r="G77" s="12" t="s">
        <v>319</v>
      </c>
      <c r="H77" s="6" t="s">
        <v>92</v>
      </c>
      <c r="I77" s="7"/>
      <c r="J77" s="1" t="s">
        <v>3</v>
      </c>
      <c r="K77" s="1">
        <v>80</v>
      </c>
      <c r="L77" s="8" t="s">
        <v>5</v>
      </c>
      <c r="M77" s="18">
        <f>I77*K77</f>
        <v>0</v>
      </c>
    </row>
    <row r="78" spans="1:13" s="9" customFormat="1" ht="57" customHeight="1" x14ac:dyDescent="0.25">
      <c r="A78" s="3">
        <v>54</v>
      </c>
      <c r="B78" s="4" t="s">
        <v>18</v>
      </c>
      <c r="C78" s="22" t="s">
        <v>35</v>
      </c>
      <c r="D78" s="10" t="s">
        <v>201</v>
      </c>
      <c r="E78" s="6" t="s">
        <v>98</v>
      </c>
      <c r="F78" s="22">
        <v>17764</v>
      </c>
      <c r="G78" s="12" t="s">
        <v>320</v>
      </c>
      <c r="H78" s="6" t="s">
        <v>54</v>
      </c>
      <c r="I78" s="7"/>
      <c r="J78" s="1" t="s">
        <v>3</v>
      </c>
      <c r="K78" s="1">
        <v>40</v>
      </c>
      <c r="L78" s="8" t="s">
        <v>5</v>
      </c>
      <c r="M78" s="18">
        <f>I78*K78</f>
        <v>0</v>
      </c>
    </row>
    <row r="79" spans="1:13" s="9" customFormat="1" ht="51" x14ac:dyDescent="0.25">
      <c r="A79" s="3">
        <v>55</v>
      </c>
      <c r="B79" s="4" t="s">
        <v>18</v>
      </c>
      <c r="C79" s="22" t="s">
        <v>35</v>
      </c>
      <c r="D79" s="10" t="s">
        <v>202</v>
      </c>
      <c r="E79" s="6" t="s">
        <v>99</v>
      </c>
      <c r="F79" s="22">
        <v>17764</v>
      </c>
      <c r="G79" s="12" t="s">
        <v>321</v>
      </c>
      <c r="H79" s="6" t="s">
        <v>54</v>
      </c>
      <c r="I79" s="7"/>
      <c r="J79" s="1" t="s">
        <v>3</v>
      </c>
      <c r="K79" s="1">
        <v>20</v>
      </c>
      <c r="L79" s="8" t="s">
        <v>5</v>
      </c>
      <c r="M79" s="18">
        <f>I79*K79</f>
        <v>0</v>
      </c>
    </row>
    <row r="80" spans="1:13" x14ac:dyDescent="0.25">
      <c r="A80" s="51" t="s">
        <v>203</v>
      </c>
      <c r="B80" s="51"/>
      <c r="C80" s="51"/>
      <c r="D80" s="51"/>
      <c r="E80" s="51"/>
      <c r="F80" s="51"/>
      <c r="G80" s="51"/>
      <c r="H80" s="51"/>
      <c r="I80" s="51"/>
      <c r="J80" s="51"/>
      <c r="K80" s="51"/>
      <c r="L80" s="51"/>
      <c r="M80" s="51"/>
    </row>
    <row r="81" spans="1:13" ht="30" x14ac:dyDescent="0.25">
      <c r="A81" s="3">
        <v>56</v>
      </c>
      <c r="B81" s="4" t="s">
        <v>18</v>
      </c>
      <c r="C81" s="22" t="s">
        <v>67</v>
      </c>
      <c r="D81" s="10" t="s">
        <v>101</v>
      </c>
      <c r="E81" s="6" t="s">
        <v>205</v>
      </c>
      <c r="F81" s="22" t="s">
        <v>208</v>
      </c>
      <c r="G81" s="12" t="s">
        <v>206</v>
      </c>
      <c r="H81" s="6" t="s">
        <v>54</v>
      </c>
      <c r="I81" s="7"/>
      <c r="J81" s="1" t="s">
        <v>3</v>
      </c>
      <c r="K81" s="1">
        <v>2</v>
      </c>
      <c r="L81" s="8" t="s">
        <v>5</v>
      </c>
      <c r="M81" s="18">
        <f>I81*K81</f>
        <v>0</v>
      </c>
    </row>
    <row r="82" spans="1:13" ht="30" x14ac:dyDescent="0.25">
      <c r="A82" s="3">
        <v>57</v>
      </c>
      <c r="B82" s="4" t="s">
        <v>18</v>
      </c>
      <c r="C82" s="22" t="s">
        <v>67</v>
      </c>
      <c r="D82" s="10" t="s">
        <v>101</v>
      </c>
      <c r="E82" s="6" t="s">
        <v>204</v>
      </c>
      <c r="F82" s="22" t="s">
        <v>208</v>
      </c>
      <c r="G82" s="12" t="s">
        <v>207</v>
      </c>
      <c r="H82" s="6" t="s">
        <v>54</v>
      </c>
      <c r="I82" s="7"/>
      <c r="J82" s="1" t="s">
        <v>3</v>
      </c>
      <c r="K82" s="1">
        <v>2</v>
      </c>
      <c r="L82" s="8" t="s">
        <v>5</v>
      </c>
      <c r="M82" s="18">
        <f>I82*K82</f>
        <v>0</v>
      </c>
    </row>
    <row r="83" spans="1:13" s="15" customFormat="1" x14ac:dyDescent="0.25">
      <c r="A83" s="51" t="s">
        <v>358</v>
      </c>
      <c r="B83" s="51"/>
      <c r="C83" s="51"/>
      <c r="D83" s="51"/>
      <c r="E83" s="51"/>
      <c r="F83" s="51"/>
      <c r="G83" s="51"/>
      <c r="H83" s="51"/>
      <c r="I83" s="51"/>
      <c r="J83" s="51"/>
      <c r="K83" s="51"/>
      <c r="L83" s="51"/>
      <c r="M83" s="51"/>
    </row>
    <row r="84" spans="1:13" s="15" customFormat="1" ht="45" x14ac:dyDescent="0.25">
      <c r="A84" s="3">
        <v>58</v>
      </c>
      <c r="B84" s="4" t="s">
        <v>19</v>
      </c>
      <c r="C84" s="37" t="s">
        <v>116</v>
      </c>
      <c r="D84" s="10" t="s">
        <v>359</v>
      </c>
      <c r="E84" s="6" t="s">
        <v>360</v>
      </c>
      <c r="F84" s="37" t="s">
        <v>20</v>
      </c>
      <c r="G84" s="40" t="s">
        <v>362</v>
      </c>
      <c r="H84" s="6" t="s">
        <v>54</v>
      </c>
      <c r="I84" s="7"/>
      <c r="J84" s="1" t="s">
        <v>3</v>
      </c>
      <c r="K84" s="1">
        <v>1</v>
      </c>
      <c r="L84" s="8" t="s">
        <v>5</v>
      </c>
      <c r="M84" s="18">
        <f t="shared" ref="M84:M85" si="11">I84*K84</f>
        <v>0</v>
      </c>
    </row>
    <row r="85" spans="1:13" s="15" customFormat="1" ht="45" x14ac:dyDescent="0.25">
      <c r="A85" s="3">
        <v>59</v>
      </c>
      <c r="B85" s="4" t="s">
        <v>19</v>
      </c>
      <c r="C85" s="37" t="s">
        <v>116</v>
      </c>
      <c r="D85" s="10" t="s">
        <v>359</v>
      </c>
      <c r="E85" s="6" t="s">
        <v>361</v>
      </c>
      <c r="F85" s="37" t="s">
        <v>20</v>
      </c>
      <c r="G85" s="40" t="s">
        <v>362</v>
      </c>
      <c r="H85" s="6" t="s">
        <v>54</v>
      </c>
      <c r="I85" s="7"/>
      <c r="J85" s="1" t="s">
        <v>3</v>
      </c>
      <c r="K85" s="1">
        <v>2</v>
      </c>
      <c r="L85" s="8" t="s">
        <v>5</v>
      </c>
      <c r="M85" s="18">
        <f t="shared" si="11"/>
        <v>0</v>
      </c>
    </row>
    <row r="86" spans="1:13" x14ac:dyDescent="0.25">
      <c r="A86" s="51" t="s">
        <v>209</v>
      </c>
      <c r="B86" s="51"/>
      <c r="C86" s="51"/>
      <c r="D86" s="51"/>
      <c r="E86" s="51"/>
      <c r="F86" s="51"/>
      <c r="G86" s="51"/>
      <c r="H86" s="51"/>
      <c r="I86" s="51"/>
      <c r="J86" s="51"/>
      <c r="K86" s="51"/>
      <c r="L86" s="51"/>
      <c r="M86" s="51"/>
    </row>
    <row r="87" spans="1:13" ht="63.75" x14ac:dyDescent="0.25">
      <c r="A87" s="3">
        <v>60</v>
      </c>
      <c r="B87" s="4" t="s">
        <v>13</v>
      </c>
      <c r="C87" s="22" t="s">
        <v>49</v>
      </c>
      <c r="D87" s="11" t="s">
        <v>27</v>
      </c>
      <c r="E87" s="3" t="s">
        <v>48</v>
      </c>
      <c r="F87" s="4">
        <v>17781</v>
      </c>
      <c r="G87" s="42" t="s">
        <v>275</v>
      </c>
      <c r="H87" s="6" t="s">
        <v>54</v>
      </c>
      <c r="I87" s="7"/>
      <c r="J87" s="1" t="s">
        <v>3</v>
      </c>
      <c r="K87" s="1">
        <v>10</v>
      </c>
      <c r="L87" s="8" t="s">
        <v>5</v>
      </c>
      <c r="M87" s="18">
        <f t="shared" ref="M87:M94" si="12">I87*K87</f>
        <v>0</v>
      </c>
    </row>
    <row r="88" spans="1:13" ht="63.75" x14ac:dyDescent="0.25">
      <c r="A88" s="3">
        <v>61</v>
      </c>
      <c r="B88" s="4" t="s">
        <v>13</v>
      </c>
      <c r="C88" s="22" t="s">
        <v>49</v>
      </c>
      <c r="D88" s="11" t="s">
        <v>50</v>
      </c>
      <c r="E88" s="3" t="s">
        <v>52</v>
      </c>
      <c r="F88" s="4">
        <v>17781</v>
      </c>
      <c r="G88" s="42" t="s">
        <v>275</v>
      </c>
      <c r="H88" s="6" t="s">
        <v>54</v>
      </c>
      <c r="I88" s="7"/>
      <c r="J88" s="1" t="s">
        <v>3</v>
      </c>
      <c r="K88" s="1">
        <v>10</v>
      </c>
      <c r="L88" s="8" t="s">
        <v>5</v>
      </c>
      <c r="M88" s="18">
        <f t="shared" si="12"/>
        <v>0</v>
      </c>
    </row>
    <row r="89" spans="1:13" ht="63.75" x14ac:dyDescent="0.25">
      <c r="A89" s="3">
        <v>62</v>
      </c>
      <c r="B89" s="4" t="s">
        <v>13</v>
      </c>
      <c r="C89" s="22" t="s">
        <v>49</v>
      </c>
      <c r="D89" s="11" t="s">
        <v>51</v>
      </c>
      <c r="E89" s="3" t="s">
        <v>52</v>
      </c>
      <c r="F89" s="4">
        <v>17781</v>
      </c>
      <c r="G89" s="42" t="s">
        <v>275</v>
      </c>
      <c r="H89" s="6" t="s">
        <v>54</v>
      </c>
      <c r="I89" s="7"/>
      <c r="J89" s="1" t="s">
        <v>3</v>
      </c>
      <c r="K89" s="1">
        <v>10</v>
      </c>
      <c r="L89" s="8" t="s">
        <v>5</v>
      </c>
      <c r="M89" s="18">
        <f t="shared" si="12"/>
        <v>0</v>
      </c>
    </row>
    <row r="90" spans="1:13" ht="63.75" x14ac:dyDescent="0.25">
      <c r="A90" s="3">
        <v>63</v>
      </c>
      <c r="B90" s="4" t="s">
        <v>13</v>
      </c>
      <c r="C90" s="22" t="s">
        <v>49</v>
      </c>
      <c r="D90" s="11" t="s">
        <v>30</v>
      </c>
      <c r="E90" s="3" t="s">
        <v>52</v>
      </c>
      <c r="F90" s="4">
        <v>17781</v>
      </c>
      <c r="G90" s="42" t="s">
        <v>275</v>
      </c>
      <c r="H90" s="6" t="s">
        <v>54</v>
      </c>
      <c r="I90" s="7"/>
      <c r="J90" s="1" t="s">
        <v>3</v>
      </c>
      <c r="K90" s="1">
        <v>10</v>
      </c>
      <c r="L90" s="8" t="s">
        <v>5</v>
      </c>
      <c r="M90" s="18">
        <f t="shared" si="12"/>
        <v>0</v>
      </c>
    </row>
    <row r="91" spans="1:13" ht="63.75" x14ac:dyDescent="0.25">
      <c r="A91" s="3">
        <v>64</v>
      </c>
      <c r="B91" s="4" t="s">
        <v>13</v>
      </c>
      <c r="C91" s="22" t="s">
        <v>49</v>
      </c>
      <c r="D91" s="11" t="s">
        <v>15</v>
      </c>
      <c r="E91" s="3" t="s">
        <v>53</v>
      </c>
      <c r="F91" s="4">
        <v>17781</v>
      </c>
      <c r="G91" s="42" t="s">
        <v>275</v>
      </c>
      <c r="H91" s="6" t="s">
        <v>54</v>
      </c>
      <c r="I91" s="7"/>
      <c r="J91" s="1" t="s">
        <v>3</v>
      </c>
      <c r="K91" s="1">
        <v>10</v>
      </c>
      <c r="L91" s="8" t="s">
        <v>5</v>
      </c>
      <c r="M91" s="18">
        <f t="shared" si="12"/>
        <v>0</v>
      </c>
    </row>
    <row r="92" spans="1:13" ht="63.75" x14ac:dyDescent="0.25">
      <c r="A92" s="3">
        <v>65</v>
      </c>
      <c r="B92" s="4" t="s">
        <v>13</v>
      </c>
      <c r="C92" s="22" t="s">
        <v>49</v>
      </c>
      <c r="D92" s="5" t="s">
        <v>16</v>
      </c>
      <c r="E92" s="3" t="s">
        <v>53</v>
      </c>
      <c r="F92" s="22">
        <v>17781</v>
      </c>
      <c r="G92" s="42" t="s">
        <v>275</v>
      </c>
      <c r="H92" s="6" t="s">
        <v>54</v>
      </c>
      <c r="I92" s="7"/>
      <c r="J92" s="1" t="s">
        <v>3</v>
      </c>
      <c r="K92" s="1">
        <v>10</v>
      </c>
      <c r="L92" s="8" t="s">
        <v>5</v>
      </c>
      <c r="M92" s="18">
        <f t="shared" si="12"/>
        <v>0</v>
      </c>
    </row>
    <row r="93" spans="1:13" ht="63.75" x14ac:dyDescent="0.25">
      <c r="A93" s="3">
        <v>66</v>
      </c>
      <c r="B93" s="4" t="s">
        <v>13</v>
      </c>
      <c r="C93" s="22" t="s">
        <v>49</v>
      </c>
      <c r="D93" s="5" t="s">
        <v>17</v>
      </c>
      <c r="E93" s="3" t="s">
        <v>53</v>
      </c>
      <c r="F93" s="22">
        <v>17781</v>
      </c>
      <c r="G93" s="42" t="s">
        <v>275</v>
      </c>
      <c r="H93" s="6" t="s">
        <v>54</v>
      </c>
      <c r="I93" s="7"/>
      <c r="J93" s="1" t="s">
        <v>3</v>
      </c>
      <c r="K93" s="1">
        <v>10</v>
      </c>
      <c r="L93" s="8" t="s">
        <v>5</v>
      </c>
      <c r="M93" s="18">
        <f t="shared" si="12"/>
        <v>0</v>
      </c>
    </row>
    <row r="94" spans="1:13" ht="63.75" x14ac:dyDescent="0.25">
      <c r="A94" s="3">
        <v>67</v>
      </c>
      <c r="B94" s="4" t="s">
        <v>13</v>
      </c>
      <c r="C94" s="22" t="s">
        <v>49</v>
      </c>
      <c r="D94" s="5" t="s">
        <v>29</v>
      </c>
      <c r="E94" s="3" t="s">
        <v>53</v>
      </c>
      <c r="F94" s="22">
        <v>17781</v>
      </c>
      <c r="G94" s="42" t="s">
        <v>275</v>
      </c>
      <c r="H94" s="6" t="s">
        <v>54</v>
      </c>
      <c r="I94" s="7"/>
      <c r="J94" s="1" t="s">
        <v>3</v>
      </c>
      <c r="K94" s="1">
        <v>5</v>
      </c>
      <c r="L94" s="8" t="s">
        <v>5</v>
      </c>
      <c r="M94" s="18">
        <f t="shared" si="12"/>
        <v>0</v>
      </c>
    </row>
    <row r="95" spans="1:13" x14ac:dyDescent="0.25">
      <c r="A95" s="51" t="s">
        <v>210</v>
      </c>
      <c r="B95" s="51"/>
      <c r="C95" s="51"/>
      <c r="D95" s="51"/>
      <c r="E95" s="51"/>
      <c r="F95" s="51"/>
      <c r="G95" s="51"/>
      <c r="H95" s="51"/>
      <c r="I95" s="51"/>
      <c r="J95" s="51"/>
      <c r="K95" s="51"/>
      <c r="L95" s="51"/>
      <c r="M95" s="51"/>
    </row>
    <row r="96" spans="1:13" ht="38.25" x14ac:dyDescent="0.25">
      <c r="A96" s="3">
        <v>68</v>
      </c>
      <c r="B96" s="4" t="s">
        <v>21</v>
      </c>
      <c r="C96" s="22" t="s">
        <v>37</v>
      </c>
      <c r="D96" s="5" t="s">
        <v>363</v>
      </c>
      <c r="E96" s="19" t="s">
        <v>211</v>
      </c>
      <c r="F96" s="81" t="s">
        <v>66</v>
      </c>
      <c r="G96" s="40" t="s">
        <v>303</v>
      </c>
      <c r="H96" s="6" t="s">
        <v>77</v>
      </c>
      <c r="I96" s="7"/>
      <c r="J96" s="1" t="s">
        <v>3</v>
      </c>
      <c r="K96" s="1">
        <v>2</v>
      </c>
      <c r="L96" s="8" t="s">
        <v>5</v>
      </c>
      <c r="M96" s="18">
        <f t="shared" ref="M96:M97" si="13">I96*K96</f>
        <v>0</v>
      </c>
    </row>
    <row r="97" spans="1:13" ht="51" x14ac:dyDescent="0.25">
      <c r="A97" s="3">
        <v>69</v>
      </c>
      <c r="B97" s="4" t="s">
        <v>13</v>
      </c>
      <c r="C97" s="22" t="s">
        <v>49</v>
      </c>
      <c r="D97" s="5" t="s">
        <v>364</v>
      </c>
      <c r="E97" s="19" t="s">
        <v>212</v>
      </c>
      <c r="F97" s="83"/>
      <c r="G97" s="40" t="s">
        <v>213</v>
      </c>
      <c r="H97" s="6" t="s">
        <v>92</v>
      </c>
      <c r="I97" s="7"/>
      <c r="J97" s="1" t="s">
        <v>3</v>
      </c>
      <c r="K97" s="1">
        <v>5</v>
      </c>
      <c r="L97" s="8" t="s">
        <v>5</v>
      </c>
      <c r="M97" s="18">
        <f t="shared" si="13"/>
        <v>0</v>
      </c>
    </row>
    <row r="98" spans="1:13" x14ac:dyDescent="0.25">
      <c r="A98" s="51" t="s">
        <v>214</v>
      </c>
      <c r="B98" s="51"/>
      <c r="C98" s="51"/>
      <c r="D98" s="51"/>
      <c r="E98" s="51"/>
      <c r="F98" s="51"/>
      <c r="G98" s="51"/>
      <c r="H98" s="51"/>
      <c r="I98" s="51"/>
      <c r="J98" s="51"/>
      <c r="K98" s="51"/>
      <c r="L98" s="51"/>
      <c r="M98" s="51"/>
    </row>
    <row r="99" spans="1:13" ht="60" x14ac:dyDescent="0.25">
      <c r="A99" s="3">
        <v>70</v>
      </c>
      <c r="B99" s="4" t="s">
        <v>32</v>
      </c>
      <c r="C99" s="22" t="s">
        <v>25</v>
      </c>
      <c r="D99" s="10" t="s">
        <v>70</v>
      </c>
      <c r="E99" s="3" t="s">
        <v>56</v>
      </c>
      <c r="F99" s="84" t="s">
        <v>66</v>
      </c>
      <c r="G99" s="12" t="s">
        <v>365</v>
      </c>
      <c r="H99" s="6" t="s">
        <v>77</v>
      </c>
      <c r="I99" s="7"/>
      <c r="J99" s="1" t="s">
        <v>3</v>
      </c>
      <c r="K99" s="1">
        <v>20</v>
      </c>
      <c r="L99" s="8" t="s">
        <v>5</v>
      </c>
      <c r="M99" s="20">
        <f>+I99*K99</f>
        <v>0</v>
      </c>
    </row>
    <row r="100" spans="1:13" ht="60" x14ac:dyDescent="0.25">
      <c r="A100" s="3">
        <v>71</v>
      </c>
      <c r="B100" s="4" t="s">
        <v>21</v>
      </c>
      <c r="C100" s="22" t="s">
        <v>26</v>
      </c>
      <c r="D100" s="5" t="s">
        <v>60</v>
      </c>
      <c r="E100" s="3" t="s">
        <v>57</v>
      </c>
      <c r="F100" s="84"/>
      <c r="G100" s="40" t="s">
        <v>303</v>
      </c>
      <c r="H100" s="6" t="s">
        <v>92</v>
      </c>
      <c r="I100" s="7"/>
      <c r="J100" s="1" t="s">
        <v>3</v>
      </c>
      <c r="K100" s="1">
        <v>2</v>
      </c>
      <c r="L100" s="8" t="s">
        <v>5</v>
      </c>
      <c r="M100" s="18">
        <f>I100*K100</f>
        <v>0</v>
      </c>
    </row>
    <row r="101" spans="1:13" ht="60" x14ac:dyDescent="0.25">
      <c r="A101" s="3">
        <v>72</v>
      </c>
      <c r="B101" s="4" t="s">
        <v>21</v>
      </c>
      <c r="C101" s="22" t="s">
        <v>26</v>
      </c>
      <c r="D101" s="5" t="s">
        <v>59</v>
      </c>
      <c r="E101" s="3" t="s">
        <v>58</v>
      </c>
      <c r="F101" s="84"/>
      <c r="G101" s="12" t="s">
        <v>304</v>
      </c>
      <c r="H101" s="6" t="s">
        <v>92</v>
      </c>
      <c r="I101" s="7"/>
      <c r="J101" s="1" t="s">
        <v>3</v>
      </c>
      <c r="K101" s="1">
        <v>2</v>
      </c>
      <c r="L101" s="8" t="s">
        <v>5</v>
      </c>
      <c r="M101" s="18">
        <f>I101*K101</f>
        <v>0</v>
      </c>
    </row>
    <row r="102" spans="1:13" s="15" customFormat="1" x14ac:dyDescent="0.25">
      <c r="A102" s="51" t="s">
        <v>215</v>
      </c>
      <c r="B102" s="51"/>
      <c r="C102" s="51"/>
      <c r="D102" s="51"/>
      <c r="E102" s="51"/>
      <c r="F102" s="51"/>
      <c r="G102" s="51"/>
      <c r="H102" s="51"/>
      <c r="I102" s="51"/>
      <c r="J102" s="51"/>
      <c r="K102" s="51"/>
      <c r="L102" s="51"/>
      <c r="M102" s="51"/>
    </row>
    <row r="103" spans="1:13" ht="60" x14ac:dyDescent="0.25">
      <c r="A103" s="3">
        <v>73</v>
      </c>
      <c r="B103" s="4" t="s">
        <v>21</v>
      </c>
      <c r="C103" s="22" t="s">
        <v>63</v>
      </c>
      <c r="D103" s="5" t="s">
        <v>306</v>
      </c>
      <c r="E103" s="3" t="s">
        <v>61</v>
      </c>
      <c r="F103" s="84" t="s">
        <v>66</v>
      </c>
      <c r="G103" s="12" t="s">
        <v>305</v>
      </c>
      <c r="H103" s="6" t="s">
        <v>77</v>
      </c>
      <c r="I103" s="7"/>
      <c r="J103" s="1" t="s">
        <v>3</v>
      </c>
      <c r="K103" s="2">
        <v>2</v>
      </c>
      <c r="L103" s="8" t="s">
        <v>5</v>
      </c>
      <c r="M103" s="18">
        <f>I103*K103</f>
        <v>0</v>
      </c>
    </row>
    <row r="104" spans="1:13" ht="104.25" customHeight="1" x14ac:dyDescent="0.25">
      <c r="A104" s="3">
        <v>74</v>
      </c>
      <c r="B104" s="4" t="s">
        <v>21</v>
      </c>
      <c r="C104" s="22" t="s">
        <v>64</v>
      </c>
      <c r="D104" s="5" t="s">
        <v>218</v>
      </c>
      <c r="E104" s="3" t="s">
        <v>62</v>
      </c>
      <c r="F104" s="84"/>
      <c r="G104" s="12" t="s">
        <v>307</v>
      </c>
      <c r="H104" s="6" t="s">
        <v>92</v>
      </c>
      <c r="I104" s="7"/>
      <c r="J104" s="1" t="s">
        <v>3</v>
      </c>
      <c r="K104" s="1">
        <v>10</v>
      </c>
      <c r="L104" s="8" t="s">
        <v>5</v>
      </c>
      <c r="M104" s="18">
        <f>I104*K104</f>
        <v>0</v>
      </c>
    </row>
    <row r="105" spans="1:13" ht="75" x14ac:dyDescent="0.25">
      <c r="A105" s="3">
        <v>75</v>
      </c>
      <c r="B105" s="4" t="s">
        <v>21</v>
      </c>
      <c r="C105" s="22" t="s">
        <v>64</v>
      </c>
      <c r="D105" s="5" t="s">
        <v>217</v>
      </c>
      <c r="E105" s="3" t="s">
        <v>216</v>
      </c>
      <c r="F105" s="84"/>
      <c r="G105" s="12" t="s">
        <v>28</v>
      </c>
      <c r="H105" s="6" t="s">
        <v>92</v>
      </c>
      <c r="I105" s="7"/>
      <c r="J105" s="1" t="s">
        <v>3</v>
      </c>
      <c r="K105" s="1">
        <v>10</v>
      </c>
      <c r="L105" s="8" t="s">
        <v>5</v>
      </c>
      <c r="M105" s="18">
        <f>I105*K105</f>
        <v>0</v>
      </c>
    </row>
    <row r="106" spans="1:13" x14ac:dyDescent="0.25">
      <c r="A106" s="51" t="s">
        <v>219</v>
      </c>
      <c r="B106" s="51"/>
      <c r="C106" s="51"/>
      <c r="D106" s="51"/>
      <c r="E106" s="51"/>
      <c r="F106" s="51"/>
      <c r="G106" s="51"/>
      <c r="H106" s="51"/>
      <c r="I106" s="51"/>
      <c r="J106" s="51"/>
      <c r="K106" s="51"/>
      <c r="L106" s="51"/>
      <c r="M106" s="51"/>
    </row>
    <row r="107" spans="1:13" ht="75" x14ac:dyDescent="0.25">
      <c r="A107" s="3">
        <v>76</v>
      </c>
      <c r="B107" s="4" t="s">
        <v>21</v>
      </c>
      <c r="C107" s="37" t="s">
        <v>26</v>
      </c>
      <c r="D107" s="5" t="s">
        <v>368</v>
      </c>
      <c r="E107" s="6" t="s">
        <v>369</v>
      </c>
      <c r="F107" s="37" t="s">
        <v>66</v>
      </c>
      <c r="G107" s="12" t="s">
        <v>370</v>
      </c>
      <c r="H107" s="6" t="s">
        <v>92</v>
      </c>
      <c r="I107" s="7"/>
      <c r="J107" s="1" t="s">
        <v>3</v>
      </c>
      <c r="K107" s="1">
        <v>20</v>
      </c>
      <c r="L107" s="8" t="s">
        <v>5</v>
      </c>
      <c r="M107" s="18">
        <f>I107*K107</f>
        <v>0</v>
      </c>
    </row>
    <row r="108" spans="1:13" s="15" customFormat="1" ht="75" x14ac:dyDescent="0.25">
      <c r="A108" s="3">
        <v>77</v>
      </c>
      <c r="B108" s="4" t="s">
        <v>21</v>
      </c>
      <c r="C108" s="22" t="s">
        <v>366</v>
      </c>
      <c r="D108" s="5" t="s">
        <v>220</v>
      </c>
      <c r="E108" s="6" t="s">
        <v>100</v>
      </c>
      <c r="F108" s="22" t="s">
        <v>66</v>
      </c>
      <c r="G108" s="12" t="s">
        <v>222</v>
      </c>
      <c r="H108" s="6" t="s">
        <v>92</v>
      </c>
      <c r="I108" s="7"/>
      <c r="J108" s="1" t="s">
        <v>3</v>
      </c>
      <c r="K108" s="1">
        <v>20</v>
      </c>
      <c r="L108" s="8" t="s">
        <v>5</v>
      </c>
      <c r="M108" s="18">
        <f>I108*K108</f>
        <v>0</v>
      </c>
    </row>
    <row r="109" spans="1:13" ht="89.25" x14ac:dyDescent="0.25">
      <c r="A109" s="3">
        <v>78</v>
      </c>
      <c r="B109" s="4" t="s">
        <v>21</v>
      </c>
      <c r="C109" s="22" t="s">
        <v>367</v>
      </c>
      <c r="D109" s="5" t="s">
        <v>221</v>
      </c>
      <c r="E109" s="6" t="s">
        <v>100</v>
      </c>
      <c r="F109" s="22" t="s">
        <v>66</v>
      </c>
      <c r="G109" s="12" t="s">
        <v>223</v>
      </c>
      <c r="H109" s="6" t="s">
        <v>92</v>
      </c>
      <c r="I109" s="7"/>
      <c r="J109" s="1" t="s">
        <v>3</v>
      </c>
      <c r="K109" s="1">
        <v>5</v>
      </c>
      <c r="L109" s="8" t="s">
        <v>5</v>
      </c>
      <c r="M109" s="18">
        <f>I109*K109</f>
        <v>0</v>
      </c>
    </row>
    <row r="110" spans="1:13" x14ac:dyDescent="0.25">
      <c r="A110" s="51" t="s">
        <v>224</v>
      </c>
      <c r="B110" s="51"/>
      <c r="C110" s="51"/>
      <c r="D110" s="51"/>
      <c r="E110" s="51"/>
      <c r="F110" s="51"/>
      <c r="G110" s="51"/>
      <c r="H110" s="51"/>
      <c r="I110" s="51"/>
      <c r="J110" s="51"/>
      <c r="K110" s="51"/>
      <c r="L110" s="51"/>
      <c r="M110" s="51"/>
    </row>
    <row r="111" spans="1:13" ht="86.25" customHeight="1" x14ac:dyDescent="0.25">
      <c r="A111" s="3">
        <v>79</v>
      </c>
      <c r="B111" s="4" t="s">
        <v>21</v>
      </c>
      <c r="C111" s="22" t="s">
        <v>37</v>
      </c>
      <c r="D111" s="5" t="s">
        <v>88</v>
      </c>
      <c r="E111" s="6" t="s">
        <v>85</v>
      </c>
      <c r="F111" s="22">
        <v>17841</v>
      </c>
      <c r="G111" s="12" t="s">
        <v>259</v>
      </c>
      <c r="H111" s="6" t="s">
        <v>54</v>
      </c>
      <c r="I111" s="7"/>
      <c r="J111" s="1" t="s">
        <v>3</v>
      </c>
      <c r="K111" s="1">
        <v>2</v>
      </c>
      <c r="L111" s="8" t="s">
        <v>5</v>
      </c>
      <c r="M111" s="18">
        <f>I111*K111</f>
        <v>0</v>
      </c>
    </row>
    <row r="112" spans="1:13" ht="63.75" x14ac:dyDescent="0.25">
      <c r="A112" s="3">
        <v>80</v>
      </c>
      <c r="B112" s="4" t="s">
        <v>19</v>
      </c>
      <c r="C112" s="22" t="s">
        <v>190</v>
      </c>
      <c r="D112" s="10" t="s">
        <v>115</v>
      </c>
      <c r="E112" s="22" t="s">
        <v>89</v>
      </c>
      <c r="F112" s="22">
        <v>17841</v>
      </c>
      <c r="G112" s="12" t="s">
        <v>90</v>
      </c>
      <c r="H112" s="6" t="s">
        <v>92</v>
      </c>
      <c r="I112" s="7"/>
      <c r="J112" s="1" t="s">
        <v>3</v>
      </c>
      <c r="K112" s="1">
        <v>2</v>
      </c>
      <c r="L112" s="8" t="s">
        <v>5</v>
      </c>
      <c r="M112" s="18">
        <f>I112*K112</f>
        <v>0</v>
      </c>
    </row>
    <row r="113" spans="1:13" s="23" customFormat="1" ht="51" x14ac:dyDescent="0.25">
      <c r="A113" s="3">
        <v>81</v>
      </c>
      <c r="B113" s="4" t="s">
        <v>19</v>
      </c>
      <c r="C113" s="22" t="s">
        <v>226</v>
      </c>
      <c r="D113" s="10" t="s">
        <v>279</v>
      </c>
      <c r="E113" s="22" t="s">
        <v>225</v>
      </c>
      <c r="F113" s="22">
        <v>17841</v>
      </c>
      <c r="G113" s="12" t="s">
        <v>227</v>
      </c>
      <c r="H113" s="6" t="s">
        <v>92</v>
      </c>
      <c r="I113" s="7"/>
      <c r="J113" s="1" t="s">
        <v>3</v>
      </c>
      <c r="K113" s="1">
        <v>2</v>
      </c>
      <c r="L113" s="8" t="s">
        <v>5</v>
      </c>
      <c r="M113" s="18">
        <f>I113*K113</f>
        <v>0</v>
      </c>
    </row>
    <row r="114" spans="1:13" s="23" customFormat="1" ht="63.75" x14ac:dyDescent="0.25">
      <c r="A114" s="3">
        <v>82</v>
      </c>
      <c r="B114" s="4" t="s">
        <v>21</v>
      </c>
      <c r="C114" s="22" t="s">
        <v>37</v>
      </c>
      <c r="D114" s="10" t="s">
        <v>276</v>
      </c>
      <c r="E114" s="22" t="s">
        <v>277</v>
      </c>
      <c r="F114" s="22">
        <v>17841</v>
      </c>
      <c r="G114" s="12" t="s">
        <v>278</v>
      </c>
      <c r="H114" s="6" t="s">
        <v>92</v>
      </c>
      <c r="I114" s="7"/>
      <c r="J114" s="1" t="s">
        <v>3</v>
      </c>
      <c r="K114" s="1">
        <v>2</v>
      </c>
      <c r="L114" s="8" t="s">
        <v>5</v>
      </c>
      <c r="M114" s="18">
        <f>I114*K114</f>
        <v>0</v>
      </c>
    </row>
    <row r="115" spans="1:13" x14ac:dyDescent="0.25">
      <c r="A115" s="51" t="s">
        <v>228</v>
      </c>
      <c r="B115" s="51"/>
      <c r="C115" s="51"/>
      <c r="D115" s="51"/>
      <c r="E115" s="51"/>
      <c r="F115" s="51"/>
      <c r="G115" s="51"/>
      <c r="H115" s="51"/>
      <c r="I115" s="51"/>
      <c r="J115" s="51"/>
      <c r="K115" s="51"/>
      <c r="L115" s="51"/>
      <c r="M115" s="51"/>
    </row>
    <row r="116" spans="1:13" ht="51" x14ac:dyDescent="0.25">
      <c r="A116" s="3">
        <v>83</v>
      </c>
      <c r="B116" s="4" t="s">
        <v>21</v>
      </c>
      <c r="C116" s="22" t="s">
        <v>37</v>
      </c>
      <c r="D116" s="10" t="s">
        <v>229</v>
      </c>
      <c r="E116" s="22" t="s">
        <v>230</v>
      </c>
      <c r="F116" s="22">
        <v>18108</v>
      </c>
      <c r="G116" s="12" t="s">
        <v>231</v>
      </c>
      <c r="H116" s="6" t="s">
        <v>92</v>
      </c>
      <c r="I116" s="7"/>
      <c r="J116" s="1" t="s">
        <v>3</v>
      </c>
      <c r="K116" s="1">
        <v>2</v>
      </c>
      <c r="L116" s="8" t="s">
        <v>5</v>
      </c>
      <c r="M116" s="18">
        <f>I116*K116</f>
        <v>0</v>
      </c>
    </row>
    <row r="117" spans="1:13" s="15" customFormat="1" x14ac:dyDescent="0.25">
      <c r="A117" s="51" t="s">
        <v>371</v>
      </c>
      <c r="B117" s="51"/>
      <c r="C117" s="51"/>
      <c r="D117" s="51"/>
      <c r="E117" s="51"/>
      <c r="F117" s="51"/>
      <c r="G117" s="51"/>
      <c r="H117" s="51"/>
      <c r="I117" s="51"/>
      <c r="J117" s="51"/>
      <c r="K117" s="51"/>
      <c r="L117" s="51"/>
      <c r="M117" s="51"/>
    </row>
    <row r="118" spans="1:13" s="15" customFormat="1" ht="30" x14ac:dyDescent="0.25">
      <c r="A118" s="3">
        <v>84</v>
      </c>
      <c r="B118" s="4" t="s">
        <v>21</v>
      </c>
      <c r="C118" s="37" t="s">
        <v>37</v>
      </c>
      <c r="D118" s="10" t="s">
        <v>374</v>
      </c>
      <c r="E118" s="37" t="s">
        <v>372</v>
      </c>
      <c r="F118" s="37" t="s">
        <v>20</v>
      </c>
      <c r="G118" s="12" t="s">
        <v>373</v>
      </c>
      <c r="H118" s="6" t="s">
        <v>77</v>
      </c>
      <c r="I118" s="7"/>
      <c r="J118" s="1" t="s">
        <v>3</v>
      </c>
      <c r="K118" s="1">
        <v>1</v>
      </c>
      <c r="L118" s="8" t="s">
        <v>5</v>
      </c>
      <c r="M118" s="18">
        <f>I118*K118</f>
        <v>0</v>
      </c>
    </row>
    <row r="119" spans="1:13" x14ac:dyDescent="0.25">
      <c r="A119" s="51" t="s">
        <v>232</v>
      </c>
      <c r="B119" s="51"/>
      <c r="C119" s="51"/>
      <c r="D119" s="51"/>
      <c r="E119" s="51"/>
      <c r="F119" s="51"/>
      <c r="G119" s="51"/>
      <c r="H119" s="51"/>
      <c r="I119" s="51"/>
      <c r="J119" s="51"/>
      <c r="K119" s="51"/>
      <c r="L119" s="51"/>
      <c r="M119" s="51"/>
    </row>
    <row r="120" spans="1:13" ht="75" x14ac:dyDescent="0.25">
      <c r="A120" s="3">
        <v>85</v>
      </c>
      <c r="B120" s="4" t="s">
        <v>21</v>
      </c>
      <c r="C120" s="22" t="s">
        <v>37</v>
      </c>
      <c r="D120" s="10" t="s">
        <v>233</v>
      </c>
      <c r="E120" s="22" t="s">
        <v>234</v>
      </c>
      <c r="F120" s="22" t="s">
        <v>66</v>
      </c>
      <c r="G120" s="12" t="s">
        <v>235</v>
      </c>
      <c r="H120" s="6" t="s">
        <v>92</v>
      </c>
      <c r="I120" s="7"/>
      <c r="J120" s="1" t="s">
        <v>3</v>
      </c>
      <c r="K120" s="1">
        <v>2</v>
      </c>
      <c r="L120" s="8" t="s">
        <v>5</v>
      </c>
      <c r="M120" s="18">
        <f>I120*K120</f>
        <v>0</v>
      </c>
    </row>
    <row r="121" spans="1:13" x14ac:dyDescent="0.25">
      <c r="A121" s="51" t="s">
        <v>236</v>
      </c>
      <c r="B121" s="51"/>
      <c r="C121" s="51"/>
      <c r="D121" s="51"/>
      <c r="E121" s="51"/>
      <c r="F121" s="51"/>
      <c r="G121" s="51"/>
      <c r="H121" s="51"/>
      <c r="I121" s="51"/>
      <c r="J121" s="51"/>
      <c r="K121" s="51"/>
      <c r="L121" s="51"/>
      <c r="M121" s="51"/>
    </row>
    <row r="122" spans="1:13" ht="30" x14ac:dyDescent="0.25">
      <c r="A122" s="3">
        <v>86</v>
      </c>
      <c r="B122" s="4" t="s">
        <v>21</v>
      </c>
      <c r="C122" s="22" t="s">
        <v>37</v>
      </c>
      <c r="D122" s="13" t="s">
        <v>308</v>
      </c>
      <c r="E122" s="22" t="s">
        <v>239</v>
      </c>
      <c r="F122" s="22" t="s">
        <v>111</v>
      </c>
      <c r="G122" s="12" t="s">
        <v>238</v>
      </c>
      <c r="H122" s="6" t="s">
        <v>91</v>
      </c>
      <c r="I122" s="7"/>
      <c r="J122" s="1" t="s">
        <v>3</v>
      </c>
      <c r="K122" s="2">
        <v>1000</v>
      </c>
      <c r="L122" s="8" t="s">
        <v>5</v>
      </c>
      <c r="M122" s="18">
        <f>I122*K122</f>
        <v>0</v>
      </c>
    </row>
    <row r="123" spans="1:13" ht="30" x14ac:dyDescent="0.25">
      <c r="A123" s="3">
        <v>87</v>
      </c>
      <c r="B123" s="4" t="s">
        <v>21</v>
      </c>
      <c r="C123" s="22" t="s">
        <v>37</v>
      </c>
      <c r="D123" s="13" t="s">
        <v>113</v>
      </c>
      <c r="E123" s="22" t="s">
        <v>112</v>
      </c>
      <c r="F123" s="22" t="s">
        <v>111</v>
      </c>
      <c r="G123" s="12" t="s">
        <v>237</v>
      </c>
      <c r="H123" s="6" t="s">
        <v>91</v>
      </c>
      <c r="I123" s="7"/>
      <c r="J123" s="1" t="s">
        <v>3</v>
      </c>
      <c r="K123" s="2">
        <v>5000</v>
      </c>
      <c r="L123" s="8" t="s">
        <v>5</v>
      </c>
      <c r="M123" s="18">
        <f t="shared" ref="M123" si="14">I123*K123</f>
        <v>0</v>
      </c>
    </row>
    <row r="124" spans="1:13" x14ac:dyDescent="0.25">
      <c r="A124" s="51" t="s">
        <v>273</v>
      </c>
      <c r="B124" s="51"/>
      <c r="C124" s="51"/>
      <c r="D124" s="51"/>
      <c r="E124" s="51"/>
      <c r="F124" s="51"/>
      <c r="G124" s="51"/>
      <c r="H124" s="51"/>
      <c r="I124" s="51"/>
      <c r="J124" s="51"/>
      <c r="K124" s="51"/>
      <c r="L124" s="51"/>
      <c r="M124" s="51"/>
    </row>
    <row r="125" spans="1:13" ht="75" x14ac:dyDescent="0.25">
      <c r="A125" s="3">
        <v>88</v>
      </c>
      <c r="B125" s="4" t="s">
        <v>13</v>
      </c>
      <c r="C125" s="22" t="s">
        <v>67</v>
      </c>
      <c r="D125" s="13" t="s">
        <v>243</v>
      </c>
      <c r="E125" s="22" t="s">
        <v>240</v>
      </c>
      <c r="F125" s="22" t="s">
        <v>66</v>
      </c>
      <c r="G125" s="12" t="s">
        <v>241</v>
      </c>
      <c r="H125" s="6" t="s">
        <v>92</v>
      </c>
      <c r="I125" s="7"/>
      <c r="J125" s="1" t="s">
        <v>3</v>
      </c>
      <c r="K125" s="2">
        <v>288</v>
      </c>
      <c r="L125" s="8" t="s">
        <v>5</v>
      </c>
      <c r="M125" s="18">
        <f t="shared" ref="M125" si="15">I125*K125</f>
        <v>0</v>
      </c>
    </row>
    <row r="126" spans="1:13" ht="75" x14ac:dyDescent="0.25">
      <c r="A126" s="3">
        <v>89</v>
      </c>
      <c r="B126" s="4" t="s">
        <v>13</v>
      </c>
      <c r="C126" s="22" t="s">
        <v>67</v>
      </c>
      <c r="D126" s="13" t="s">
        <v>244</v>
      </c>
      <c r="E126" s="22" t="s">
        <v>240</v>
      </c>
      <c r="F126" s="22" t="s">
        <v>66</v>
      </c>
      <c r="G126" s="12" t="s">
        <v>242</v>
      </c>
      <c r="H126" s="6" t="s">
        <v>92</v>
      </c>
      <c r="I126" s="7"/>
      <c r="J126" s="1" t="s">
        <v>3</v>
      </c>
      <c r="K126" s="2">
        <v>16</v>
      </c>
      <c r="L126" s="8" t="s">
        <v>5</v>
      </c>
      <c r="M126" s="18">
        <f t="shared" ref="M126" si="16">I126*K126</f>
        <v>0</v>
      </c>
    </row>
    <row r="127" spans="1:13" x14ac:dyDescent="0.25">
      <c r="A127" s="51" t="s">
        <v>274</v>
      </c>
      <c r="B127" s="51"/>
      <c r="C127" s="51"/>
      <c r="D127" s="51"/>
      <c r="E127" s="51"/>
      <c r="F127" s="51"/>
      <c r="G127" s="51"/>
      <c r="H127" s="51"/>
      <c r="I127" s="51"/>
      <c r="J127" s="51"/>
      <c r="K127" s="51"/>
      <c r="L127" s="51"/>
      <c r="M127" s="51"/>
    </row>
    <row r="128" spans="1:13" ht="75" x14ac:dyDescent="0.25">
      <c r="A128" s="3">
        <v>90</v>
      </c>
      <c r="B128" s="4" t="s">
        <v>13</v>
      </c>
      <c r="C128" s="22" t="s">
        <v>67</v>
      </c>
      <c r="D128" s="13" t="s">
        <v>245</v>
      </c>
      <c r="E128" s="22" t="s">
        <v>252</v>
      </c>
      <c r="F128" s="22" t="s">
        <v>66</v>
      </c>
      <c r="G128" s="12" t="s">
        <v>241</v>
      </c>
      <c r="H128" s="6" t="s">
        <v>92</v>
      </c>
      <c r="I128" s="7"/>
      <c r="J128" s="1" t="s">
        <v>3</v>
      </c>
      <c r="K128" s="2">
        <v>1</v>
      </c>
      <c r="L128" s="8" t="s">
        <v>5</v>
      </c>
      <c r="M128" s="18">
        <f t="shared" ref="M128" si="17">I128*K128</f>
        <v>0</v>
      </c>
    </row>
    <row r="129" spans="1:13" ht="75" x14ac:dyDescent="0.25">
      <c r="A129" s="3">
        <v>91</v>
      </c>
      <c r="B129" s="4" t="s">
        <v>13</v>
      </c>
      <c r="C129" s="22" t="s">
        <v>67</v>
      </c>
      <c r="D129" s="13" t="s">
        <v>246</v>
      </c>
      <c r="E129" s="22" t="s">
        <v>253</v>
      </c>
      <c r="F129" s="22" t="s">
        <v>66</v>
      </c>
      <c r="G129" s="12" t="s">
        <v>241</v>
      </c>
      <c r="H129" s="6" t="s">
        <v>92</v>
      </c>
      <c r="I129" s="7"/>
      <c r="J129" s="1" t="s">
        <v>3</v>
      </c>
      <c r="K129" s="2">
        <v>1</v>
      </c>
      <c r="L129" s="8" t="s">
        <v>5</v>
      </c>
      <c r="M129" s="18">
        <f t="shared" ref="M129:M134" si="18">I129*K129</f>
        <v>0</v>
      </c>
    </row>
    <row r="130" spans="1:13" ht="75" x14ac:dyDescent="0.25">
      <c r="A130" s="3">
        <v>92</v>
      </c>
      <c r="B130" s="4" t="s">
        <v>13</v>
      </c>
      <c r="C130" s="22" t="s">
        <v>67</v>
      </c>
      <c r="D130" s="13" t="s">
        <v>247</v>
      </c>
      <c r="E130" s="22" t="s">
        <v>254</v>
      </c>
      <c r="F130" s="22" t="s">
        <v>66</v>
      </c>
      <c r="G130" s="12" t="s">
        <v>241</v>
      </c>
      <c r="H130" s="6" t="s">
        <v>92</v>
      </c>
      <c r="I130" s="7"/>
      <c r="J130" s="1" t="s">
        <v>3</v>
      </c>
      <c r="K130" s="2">
        <v>1</v>
      </c>
      <c r="L130" s="8" t="s">
        <v>5</v>
      </c>
      <c r="M130" s="18">
        <f t="shared" si="18"/>
        <v>0</v>
      </c>
    </row>
    <row r="131" spans="1:13" ht="75" x14ac:dyDescent="0.25">
      <c r="A131" s="3">
        <v>93</v>
      </c>
      <c r="B131" s="4" t="s">
        <v>13</v>
      </c>
      <c r="C131" s="22" t="s">
        <v>67</v>
      </c>
      <c r="D131" s="13" t="s">
        <v>248</v>
      </c>
      <c r="E131" s="22" t="s">
        <v>255</v>
      </c>
      <c r="F131" s="22" t="s">
        <v>66</v>
      </c>
      <c r="G131" s="12" t="s">
        <v>241</v>
      </c>
      <c r="H131" s="6" t="s">
        <v>92</v>
      </c>
      <c r="I131" s="7"/>
      <c r="J131" s="1" t="s">
        <v>3</v>
      </c>
      <c r="K131" s="2">
        <v>1</v>
      </c>
      <c r="L131" s="8" t="s">
        <v>5</v>
      </c>
      <c r="M131" s="18">
        <f t="shared" si="18"/>
        <v>0</v>
      </c>
    </row>
    <row r="132" spans="1:13" ht="75" x14ac:dyDescent="0.25">
      <c r="A132" s="3">
        <v>94</v>
      </c>
      <c r="B132" s="4" t="s">
        <v>13</v>
      </c>
      <c r="C132" s="22" t="s">
        <v>67</v>
      </c>
      <c r="D132" s="13" t="s">
        <v>249</v>
      </c>
      <c r="E132" s="22" t="s">
        <v>256</v>
      </c>
      <c r="F132" s="22" t="s">
        <v>66</v>
      </c>
      <c r="G132" s="12" t="s">
        <v>241</v>
      </c>
      <c r="H132" s="6" t="s">
        <v>92</v>
      </c>
      <c r="I132" s="7"/>
      <c r="J132" s="1" t="s">
        <v>3</v>
      </c>
      <c r="K132" s="2">
        <v>1</v>
      </c>
      <c r="L132" s="8" t="s">
        <v>5</v>
      </c>
      <c r="M132" s="18">
        <f t="shared" si="18"/>
        <v>0</v>
      </c>
    </row>
    <row r="133" spans="1:13" ht="75" x14ac:dyDescent="0.25">
      <c r="A133" s="3">
        <v>95</v>
      </c>
      <c r="B133" s="4" t="s">
        <v>13</v>
      </c>
      <c r="C133" s="22" t="s">
        <v>67</v>
      </c>
      <c r="D133" s="13" t="s">
        <v>250</v>
      </c>
      <c r="E133" s="22" t="s">
        <v>257</v>
      </c>
      <c r="F133" s="22" t="s">
        <v>66</v>
      </c>
      <c r="G133" s="12" t="s">
        <v>241</v>
      </c>
      <c r="H133" s="6" t="s">
        <v>92</v>
      </c>
      <c r="I133" s="7"/>
      <c r="J133" s="1" t="s">
        <v>3</v>
      </c>
      <c r="K133" s="2">
        <v>1</v>
      </c>
      <c r="L133" s="8" t="s">
        <v>5</v>
      </c>
      <c r="M133" s="18">
        <f t="shared" si="18"/>
        <v>0</v>
      </c>
    </row>
    <row r="134" spans="1:13" ht="75" x14ac:dyDescent="0.25">
      <c r="A134" s="3">
        <v>96</v>
      </c>
      <c r="B134" s="4" t="s">
        <v>13</v>
      </c>
      <c r="C134" s="22" t="s">
        <v>67</v>
      </c>
      <c r="D134" s="13" t="s">
        <v>251</v>
      </c>
      <c r="E134" s="22" t="s">
        <v>258</v>
      </c>
      <c r="F134" s="22" t="s">
        <v>66</v>
      </c>
      <c r="G134" s="12" t="s">
        <v>241</v>
      </c>
      <c r="H134" s="6" t="s">
        <v>92</v>
      </c>
      <c r="I134" s="7"/>
      <c r="J134" s="1" t="s">
        <v>3</v>
      </c>
      <c r="K134" s="2">
        <v>1</v>
      </c>
      <c r="L134" s="8" t="s">
        <v>5</v>
      </c>
      <c r="M134" s="18">
        <f t="shared" si="18"/>
        <v>0</v>
      </c>
    </row>
    <row r="135" spans="1:13" x14ac:dyDescent="0.25">
      <c r="A135" s="51" t="s">
        <v>260</v>
      </c>
      <c r="B135" s="51"/>
      <c r="C135" s="51"/>
      <c r="D135" s="51"/>
      <c r="E135" s="51"/>
      <c r="F135" s="51"/>
      <c r="G135" s="51"/>
      <c r="H135" s="51"/>
      <c r="I135" s="51"/>
      <c r="J135" s="51"/>
      <c r="K135" s="51"/>
      <c r="L135" s="51"/>
      <c r="M135" s="51"/>
    </row>
    <row r="136" spans="1:13" ht="51" x14ac:dyDescent="0.25">
      <c r="A136" s="3">
        <v>97</v>
      </c>
      <c r="B136" s="4" t="s">
        <v>13</v>
      </c>
      <c r="C136" s="22" t="s">
        <v>67</v>
      </c>
      <c r="D136" s="13" t="s">
        <v>261</v>
      </c>
      <c r="E136" s="22" t="s">
        <v>262</v>
      </c>
      <c r="F136" s="81" t="s">
        <v>66</v>
      </c>
      <c r="G136" s="12" t="s">
        <v>280</v>
      </c>
      <c r="H136" s="6" t="s">
        <v>92</v>
      </c>
      <c r="I136" s="7"/>
      <c r="J136" s="1" t="s">
        <v>3</v>
      </c>
      <c r="K136" s="2">
        <v>2</v>
      </c>
      <c r="L136" s="8" t="s">
        <v>5</v>
      </c>
      <c r="M136" s="18">
        <f t="shared" ref="M136:M137" si="19">I136*K136</f>
        <v>0</v>
      </c>
    </row>
    <row r="137" spans="1:13" ht="51" x14ac:dyDescent="0.25">
      <c r="A137" s="3">
        <v>98</v>
      </c>
      <c r="B137" s="4" t="s">
        <v>21</v>
      </c>
      <c r="C137" s="22" t="s">
        <v>49</v>
      </c>
      <c r="D137" s="13" t="s">
        <v>375</v>
      </c>
      <c r="E137" s="22" t="s">
        <v>309</v>
      </c>
      <c r="F137" s="83"/>
      <c r="G137" s="12" t="s">
        <v>310</v>
      </c>
      <c r="H137" s="6" t="s">
        <v>92</v>
      </c>
      <c r="I137" s="7"/>
      <c r="J137" s="1" t="s">
        <v>3</v>
      </c>
      <c r="K137" s="2">
        <v>20</v>
      </c>
      <c r="L137" s="8" t="s">
        <v>5</v>
      </c>
      <c r="M137" s="18">
        <f t="shared" si="19"/>
        <v>0</v>
      </c>
    </row>
    <row r="138" spans="1:13" x14ac:dyDescent="0.25">
      <c r="A138" s="51" t="s">
        <v>376</v>
      </c>
      <c r="B138" s="51"/>
      <c r="C138" s="51"/>
      <c r="D138" s="51"/>
      <c r="E138" s="51"/>
      <c r="F138" s="51"/>
      <c r="G138" s="51"/>
      <c r="H138" s="51"/>
      <c r="I138" s="51"/>
      <c r="J138" s="51"/>
      <c r="K138" s="51"/>
      <c r="L138" s="51"/>
      <c r="M138" s="51"/>
    </row>
    <row r="139" spans="1:13" s="23" customFormat="1" ht="30" x14ac:dyDescent="0.25">
      <c r="A139" s="4">
        <v>99</v>
      </c>
      <c r="B139" s="4" t="s">
        <v>13</v>
      </c>
      <c r="C139" s="33" t="s">
        <v>67</v>
      </c>
      <c r="D139" s="13" t="s">
        <v>378</v>
      </c>
      <c r="E139" s="4" t="s">
        <v>332</v>
      </c>
      <c r="F139" s="52" t="s">
        <v>325</v>
      </c>
      <c r="G139" s="55" t="s">
        <v>337</v>
      </c>
      <c r="H139" s="6" t="s">
        <v>54</v>
      </c>
      <c r="I139" s="35"/>
      <c r="J139" s="1" t="s">
        <v>3</v>
      </c>
      <c r="K139" s="1">
        <v>1</v>
      </c>
      <c r="L139" s="8" t="s">
        <v>5</v>
      </c>
      <c r="M139" s="20">
        <f t="shared" ref="M139:M143" si="20">+I139*K139</f>
        <v>0</v>
      </c>
    </row>
    <row r="140" spans="1:13" s="23" customFormat="1" ht="30" x14ac:dyDescent="0.25">
      <c r="A140" s="4">
        <v>100</v>
      </c>
      <c r="B140" s="4" t="s">
        <v>13</v>
      </c>
      <c r="C140" s="33" t="s">
        <v>67</v>
      </c>
      <c r="D140" s="13" t="s">
        <v>379</v>
      </c>
      <c r="E140" s="4" t="s">
        <v>333</v>
      </c>
      <c r="F140" s="53"/>
      <c r="G140" s="56"/>
      <c r="H140" s="6" t="s">
        <v>54</v>
      </c>
      <c r="I140" s="35"/>
      <c r="J140" s="1" t="s">
        <v>3</v>
      </c>
      <c r="K140" s="1">
        <v>1</v>
      </c>
      <c r="L140" s="8" t="s">
        <v>5</v>
      </c>
      <c r="M140" s="20">
        <f t="shared" si="20"/>
        <v>0</v>
      </c>
    </row>
    <row r="141" spans="1:13" s="23" customFormat="1" ht="30" x14ac:dyDescent="0.25">
      <c r="A141" s="4">
        <v>101</v>
      </c>
      <c r="B141" s="4" t="s">
        <v>13</v>
      </c>
      <c r="C141" s="33" t="s">
        <v>67</v>
      </c>
      <c r="D141" s="36" t="s">
        <v>380</v>
      </c>
      <c r="E141" s="4" t="s">
        <v>334</v>
      </c>
      <c r="F141" s="53"/>
      <c r="G141" s="56"/>
      <c r="H141" s="6" t="s">
        <v>54</v>
      </c>
      <c r="I141" s="35"/>
      <c r="J141" s="1" t="s">
        <v>3</v>
      </c>
      <c r="K141" s="1">
        <v>1</v>
      </c>
      <c r="L141" s="8" t="s">
        <v>5</v>
      </c>
      <c r="M141" s="20">
        <f t="shared" si="20"/>
        <v>0</v>
      </c>
    </row>
    <row r="142" spans="1:13" s="23" customFormat="1" ht="30" x14ac:dyDescent="0.25">
      <c r="A142" s="4">
        <v>102</v>
      </c>
      <c r="B142" s="4" t="s">
        <v>13</v>
      </c>
      <c r="C142" s="33" t="s">
        <v>67</v>
      </c>
      <c r="D142" s="36" t="s">
        <v>381</v>
      </c>
      <c r="E142" s="4" t="s">
        <v>335</v>
      </c>
      <c r="F142" s="53"/>
      <c r="G142" s="57"/>
      <c r="H142" s="6" t="s">
        <v>54</v>
      </c>
      <c r="I142" s="35"/>
      <c r="J142" s="1" t="s">
        <v>3</v>
      </c>
      <c r="K142" s="1">
        <v>1</v>
      </c>
      <c r="L142" s="8" t="s">
        <v>5</v>
      </c>
      <c r="M142" s="20">
        <f t="shared" si="20"/>
        <v>0</v>
      </c>
    </row>
    <row r="143" spans="1:13" s="23" customFormat="1" ht="45" x14ac:dyDescent="0.25">
      <c r="A143" s="4">
        <v>103</v>
      </c>
      <c r="B143" s="4" t="s">
        <v>19</v>
      </c>
      <c r="C143" s="33" t="s">
        <v>116</v>
      </c>
      <c r="D143" s="36" t="s">
        <v>382</v>
      </c>
      <c r="E143" s="4" t="s">
        <v>331</v>
      </c>
      <c r="F143" s="54"/>
      <c r="G143" s="43" t="s">
        <v>336</v>
      </c>
      <c r="H143" s="6" t="s">
        <v>54</v>
      </c>
      <c r="I143" s="35"/>
      <c r="J143" s="1" t="s">
        <v>3</v>
      </c>
      <c r="K143" s="1">
        <v>1</v>
      </c>
      <c r="L143" s="8" t="s">
        <v>5</v>
      </c>
      <c r="M143" s="20">
        <f t="shared" si="20"/>
        <v>0</v>
      </c>
    </row>
    <row r="144" spans="1:13" s="23" customFormat="1" x14ac:dyDescent="0.25">
      <c r="A144" s="51" t="s">
        <v>377</v>
      </c>
      <c r="B144" s="51"/>
      <c r="C144" s="51"/>
      <c r="D144" s="51"/>
      <c r="E144" s="51"/>
      <c r="F144" s="51"/>
      <c r="G144" s="51"/>
      <c r="H144" s="51"/>
      <c r="I144" s="51"/>
      <c r="J144" s="51"/>
      <c r="K144" s="51"/>
      <c r="L144" s="51"/>
      <c r="M144" s="51"/>
    </row>
    <row r="145" spans="1:13" ht="76.5" x14ac:dyDescent="0.25">
      <c r="A145" s="3">
        <v>104</v>
      </c>
      <c r="B145" s="4" t="s">
        <v>21</v>
      </c>
      <c r="C145" s="22" t="s">
        <v>14</v>
      </c>
      <c r="D145" s="5" t="s">
        <v>105</v>
      </c>
      <c r="E145" s="6" t="s">
        <v>102</v>
      </c>
      <c r="F145" s="22">
        <v>17748</v>
      </c>
      <c r="G145" s="12" t="s">
        <v>263</v>
      </c>
      <c r="H145" s="6" t="s">
        <v>92</v>
      </c>
      <c r="I145" s="7"/>
      <c r="J145" s="1" t="s">
        <v>3</v>
      </c>
      <c r="K145" s="1">
        <v>1</v>
      </c>
      <c r="L145" s="8" t="s">
        <v>5</v>
      </c>
      <c r="M145" s="18">
        <f>I145*K145</f>
        <v>0</v>
      </c>
    </row>
    <row r="146" spans="1:13" s="15" customFormat="1" ht="30" x14ac:dyDescent="0.25">
      <c r="A146" s="3">
        <v>105</v>
      </c>
      <c r="B146" s="4" t="s">
        <v>19</v>
      </c>
      <c r="C146" s="22" t="s">
        <v>149</v>
      </c>
      <c r="D146" s="5" t="s">
        <v>264</v>
      </c>
      <c r="E146" s="6" t="s">
        <v>266</v>
      </c>
      <c r="F146" s="22">
        <v>17748</v>
      </c>
      <c r="G146" s="12" t="s">
        <v>265</v>
      </c>
      <c r="H146" s="6" t="s">
        <v>92</v>
      </c>
      <c r="I146" s="7"/>
      <c r="J146" s="1" t="s">
        <v>3</v>
      </c>
      <c r="K146" s="1">
        <v>1</v>
      </c>
      <c r="L146" s="8" t="s">
        <v>5</v>
      </c>
      <c r="M146" s="18">
        <f>I146*K146</f>
        <v>0</v>
      </c>
    </row>
    <row r="147" spans="1:13" ht="75" x14ac:dyDescent="0.25">
      <c r="A147" s="3">
        <v>106</v>
      </c>
      <c r="B147" s="4" t="s">
        <v>19</v>
      </c>
      <c r="C147" s="22" t="s">
        <v>108</v>
      </c>
      <c r="D147" s="5" t="s">
        <v>107</v>
      </c>
      <c r="E147" s="6" t="s">
        <v>106</v>
      </c>
      <c r="F147" s="22" t="s">
        <v>66</v>
      </c>
      <c r="G147" s="12" t="s">
        <v>383</v>
      </c>
      <c r="H147" s="6" t="s">
        <v>92</v>
      </c>
      <c r="I147" s="7"/>
      <c r="J147" s="1" t="s">
        <v>3</v>
      </c>
      <c r="K147" s="1">
        <v>1</v>
      </c>
      <c r="L147" s="8" t="s">
        <v>5</v>
      </c>
      <c r="M147" s="18">
        <f>I147*K147</f>
        <v>0</v>
      </c>
    </row>
    <row r="148" spans="1:13" ht="75" x14ac:dyDescent="0.25">
      <c r="A148" s="3">
        <v>107</v>
      </c>
      <c r="B148" s="4" t="s">
        <v>19</v>
      </c>
      <c r="C148" s="22" t="s">
        <v>116</v>
      </c>
      <c r="D148" s="5" t="s">
        <v>117</v>
      </c>
      <c r="E148" s="6" t="s">
        <v>106</v>
      </c>
      <c r="F148" s="22" t="s">
        <v>66</v>
      </c>
      <c r="G148" s="12" t="s">
        <v>384</v>
      </c>
      <c r="H148" s="6" t="s">
        <v>92</v>
      </c>
      <c r="I148" s="7"/>
      <c r="J148" s="1" t="s">
        <v>3</v>
      </c>
      <c r="K148" s="1">
        <v>20</v>
      </c>
      <c r="L148" s="8" t="s">
        <v>5</v>
      </c>
      <c r="M148" s="18">
        <f t="shared" ref="M148:M150" si="21">I148*K148</f>
        <v>0</v>
      </c>
    </row>
    <row r="149" spans="1:13" ht="75" x14ac:dyDescent="0.25">
      <c r="A149" s="3">
        <v>108</v>
      </c>
      <c r="B149" s="4" t="s">
        <v>19</v>
      </c>
      <c r="C149" s="22" t="s">
        <v>116</v>
      </c>
      <c r="D149" s="5" t="s">
        <v>118</v>
      </c>
      <c r="E149" s="6" t="s">
        <v>106</v>
      </c>
      <c r="F149" s="22" t="s">
        <v>66</v>
      </c>
      <c r="G149" s="12" t="s">
        <v>385</v>
      </c>
      <c r="H149" s="6" t="s">
        <v>92</v>
      </c>
      <c r="I149" s="7"/>
      <c r="J149" s="1" t="s">
        <v>3</v>
      </c>
      <c r="K149" s="1">
        <v>5</v>
      </c>
      <c r="L149" s="8" t="s">
        <v>5</v>
      </c>
      <c r="M149" s="18">
        <f t="shared" si="21"/>
        <v>0</v>
      </c>
    </row>
    <row r="150" spans="1:13" ht="75" x14ac:dyDescent="0.25">
      <c r="A150" s="3">
        <v>109</v>
      </c>
      <c r="B150" s="4" t="s">
        <v>19</v>
      </c>
      <c r="C150" s="22" t="s">
        <v>116</v>
      </c>
      <c r="D150" s="5" t="s">
        <v>119</v>
      </c>
      <c r="E150" s="6" t="s">
        <v>106</v>
      </c>
      <c r="F150" s="22" t="s">
        <v>66</v>
      </c>
      <c r="G150" s="12" t="s">
        <v>386</v>
      </c>
      <c r="H150" s="6" t="s">
        <v>92</v>
      </c>
      <c r="I150" s="7"/>
      <c r="J150" s="1" t="s">
        <v>3</v>
      </c>
      <c r="K150" s="1">
        <v>20</v>
      </c>
      <c r="L150" s="8" t="s">
        <v>5</v>
      </c>
      <c r="M150" s="18">
        <f t="shared" si="21"/>
        <v>0</v>
      </c>
    </row>
    <row r="151" spans="1:13" ht="76.5" x14ac:dyDescent="0.25">
      <c r="A151" s="3">
        <v>110</v>
      </c>
      <c r="B151" s="4" t="s">
        <v>19</v>
      </c>
      <c r="C151" s="22" t="s">
        <v>24</v>
      </c>
      <c r="D151" s="5" t="s">
        <v>104</v>
      </c>
      <c r="E151" s="6" t="s">
        <v>103</v>
      </c>
      <c r="F151" s="22" t="s">
        <v>66</v>
      </c>
      <c r="G151" s="12" t="s">
        <v>267</v>
      </c>
      <c r="H151" s="6" t="s">
        <v>92</v>
      </c>
      <c r="I151" s="7"/>
      <c r="J151" s="1" t="s">
        <v>3</v>
      </c>
      <c r="K151" s="1">
        <v>1</v>
      </c>
      <c r="L151" s="8" t="s">
        <v>5</v>
      </c>
      <c r="M151" s="18">
        <f>I151*K151</f>
        <v>0</v>
      </c>
    </row>
    <row r="152" spans="1:13" x14ac:dyDescent="0.25">
      <c r="A152" s="51" t="s">
        <v>40</v>
      </c>
      <c r="B152" s="51"/>
      <c r="C152" s="51"/>
      <c r="D152" s="51"/>
      <c r="E152" s="51"/>
      <c r="F152" s="51"/>
      <c r="G152" s="51"/>
      <c r="H152" s="51"/>
      <c r="I152" s="51"/>
      <c r="J152" s="51"/>
      <c r="K152" s="51"/>
      <c r="L152" s="51"/>
      <c r="M152" s="51"/>
    </row>
    <row r="153" spans="1:13" ht="51" x14ac:dyDescent="0.25">
      <c r="A153" s="3">
        <v>111</v>
      </c>
      <c r="B153" s="4" t="s">
        <v>21</v>
      </c>
      <c r="C153" s="22" t="s">
        <v>14</v>
      </c>
      <c r="D153" s="10" t="s">
        <v>110</v>
      </c>
      <c r="E153" s="22" t="s">
        <v>109</v>
      </c>
      <c r="F153" s="22">
        <v>11862</v>
      </c>
      <c r="G153" s="12" t="s">
        <v>311</v>
      </c>
      <c r="H153" s="6" t="s">
        <v>92</v>
      </c>
      <c r="I153" s="7"/>
      <c r="J153" s="1" t="s">
        <v>3</v>
      </c>
      <c r="K153" s="1">
        <v>1</v>
      </c>
      <c r="L153" s="8" t="s">
        <v>5</v>
      </c>
      <c r="M153" s="20">
        <f>+I153*K153</f>
        <v>0</v>
      </c>
    </row>
    <row r="154" spans="1:13" x14ac:dyDescent="0.25">
      <c r="A154" s="51" t="s">
        <v>387</v>
      </c>
      <c r="B154" s="51"/>
      <c r="C154" s="51"/>
      <c r="D154" s="51"/>
      <c r="E154" s="51"/>
      <c r="F154" s="51"/>
      <c r="G154" s="51"/>
      <c r="H154" s="51"/>
      <c r="I154" s="51"/>
      <c r="J154" s="51"/>
      <c r="K154" s="51"/>
      <c r="L154" s="51"/>
      <c r="M154" s="51"/>
    </row>
    <row r="155" spans="1:13" s="32" customFormat="1" x14ac:dyDescent="0.25">
      <c r="A155" s="4">
        <v>112</v>
      </c>
      <c r="B155" s="4" t="s">
        <v>32</v>
      </c>
      <c r="C155" s="4" t="s">
        <v>312</v>
      </c>
      <c r="D155" s="4" t="s">
        <v>313</v>
      </c>
      <c r="E155" s="4" t="s">
        <v>390</v>
      </c>
      <c r="F155" s="4" t="s">
        <v>20</v>
      </c>
      <c r="G155" s="42" t="s">
        <v>315</v>
      </c>
      <c r="H155" s="4" t="s">
        <v>317</v>
      </c>
      <c r="I155" s="7"/>
      <c r="J155" s="1" t="s">
        <v>3</v>
      </c>
      <c r="K155" s="1">
        <v>1</v>
      </c>
      <c r="L155" s="8" t="s">
        <v>5</v>
      </c>
      <c r="M155" s="20">
        <f>+I155*K155</f>
        <v>0</v>
      </c>
    </row>
    <row r="156" spans="1:13" s="32" customFormat="1" x14ac:dyDescent="0.25">
      <c r="A156" s="4">
        <v>113</v>
      </c>
      <c r="B156" s="4" t="s">
        <v>32</v>
      </c>
      <c r="C156" s="4" t="s">
        <v>312</v>
      </c>
      <c r="D156" s="4" t="s">
        <v>314</v>
      </c>
      <c r="E156" s="4" t="s">
        <v>390</v>
      </c>
      <c r="F156" s="4" t="s">
        <v>20</v>
      </c>
      <c r="G156" s="42" t="s">
        <v>316</v>
      </c>
      <c r="H156" s="4" t="s">
        <v>92</v>
      </c>
      <c r="I156" s="7"/>
      <c r="J156" s="1" t="s">
        <v>3</v>
      </c>
      <c r="K156" s="1">
        <v>1</v>
      </c>
      <c r="L156" s="8" t="s">
        <v>5</v>
      </c>
      <c r="M156" s="20">
        <f>+I156*K156</f>
        <v>0</v>
      </c>
    </row>
    <row r="157" spans="1:13" s="32" customFormat="1" ht="76.5" x14ac:dyDescent="0.25">
      <c r="A157" s="4">
        <v>114</v>
      </c>
      <c r="B157" s="4" t="s">
        <v>32</v>
      </c>
      <c r="C157" s="4" t="s">
        <v>312</v>
      </c>
      <c r="D157" s="4" t="s">
        <v>326</v>
      </c>
      <c r="E157" s="4" t="s">
        <v>327</v>
      </c>
      <c r="F157" s="4" t="s">
        <v>325</v>
      </c>
      <c r="G157" s="42" t="s">
        <v>328</v>
      </c>
      <c r="H157" s="4" t="s">
        <v>92</v>
      </c>
      <c r="I157" s="7"/>
      <c r="J157" s="1" t="s">
        <v>3</v>
      </c>
      <c r="K157" s="1">
        <v>1</v>
      </c>
      <c r="L157" s="8" t="s">
        <v>5</v>
      </c>
      <c r="M157" s="20">
        <f t="shared" ref="M157" si="22">+I157*K157</f>
        <v>0</v>
      </c>
    </row>
    <row r="158" spans="1:13" s="32" customFormat="1" ht="63.75" x14ac:dyDescent="0.25">
      <c r="A158" s="4">
        <v>115</v>
      </c>
      <c r="B158" s="4" t="s">
        <v>32</v>
      </c>
      <c r="C158" s="4" t="s">
        <v>312</v>
      </c>
      <c r="D158" s="33" t="s">
        <v>324</v>
      </c>
      <c r="E158" s="4" t="s">
        <v>330</v>
      </c>
      <c r="F158" s="4" t="s">
        <v>325</v>
      </c>
      <c r="G158" s="42" t="s">
        <v>329</v>
      </c>
      <c r="H158" s="4" t="s">
        <v>323</v>
      </c>
      <c r="I158" s="7"/>
      <c r="J158" s="1" t="s">
        <v>3</v>
      </c>
      <c r="K158" s="1">
        <v>1</v>
      </c>
      <c r="L158" s="8" t="s">
        <v>5</v>
      </c>
      <c r="M158" s="20">
        <f>+I158*K158</f>
        <v>0</v>
      </c>
    </row>
    <row r="159" spans="1:13" s="32" customFormat="1" ht="38.25" x14ac:dyDescent="0.25">
      <c r="A159" s="4">
        <v>116</v>
      </c>
      <c r="B159" s="4" t="s">
        <v>32</v>
      </c>
      <c r="C159" s="4" t="s">
        <v>312</v>
      </c>
      <c r="D159" s="4" t="s">
        <v>388</v>
      </c>
      <c r="E159" s="4" t="s">
        <v>389</v>
      </c>
      <c r="F159" s="4" t="s">
        <v>20</v>
      </c>
      <c r="G159" s="42" t="s">
        <v>391</v>
      </c>
      <c r="H159" s="4" t="s">
        <v>317</v>
      </c>
      <c r="I159" s="7"/>
      <c r="J159" s="1" t="s">
        <v>3</v>
      </c>
      <c r="K159" s="1">
        <v>1</v>
      </c>
      <c r="L159" s="8" t="s">
        <v>5</v>
      </c>
      <c r="M159" s="20">
        <f t="shared" ref="M159:M160" si="23">+I159*K159</f>
        <v>0</v>
      </c>
    </row>
    <row r="160" spans="1:13" s="32" customFormat="1" ht="38.25" x14ac:dyDescent="0.25">
      <c r="A160" s="4">
        <v>117</v>
      </c>
      <c r="B160" s="4" t="s">
        <v>32</v>
      </c>
      <c r="C160" s="4" t="s">
        <v>312</v>
      </c>
      <c r="D160" s="37" t="s">
        <v>392</v>
      </c>
      <c r="E160" s="4" t="s">
        <v>393</v>
      </c>
      <c r="F160" s="4" t="s">
        <v>20</v>
      </c>
      <c r="G160" s="42" t="s">
        <v>394</v>
      </c>
      <c r="H160" s="4" t="s">
        <v>317</v>
      </c>
      <c r="I160" s="7"/>
      <c r="J160" s="1" t="s">
        <v>3</v>
      </c>
      <c r="K160" s="1">
        <v>1</v>
      </c>
      <c r="L160" s="8" t="s">
        <v>5</v>
      </c>
      <c r="M160" s="20">
        <f t="shared" si="23"/>
        <v>0</v>
      </c>
    </row>
    <row r="161" spans="1:13" s="32" customFormat="1" x14ac:dyDescent="0.25">
      <c r="G161" s="44"/>
    </row>
    <row r="162" spans="1:13" ht="28.15" customHeight="1" x14ac:dyDescent="0.25">
      <c r="A162" s="50" t="s">
        <v>268</v>
      </c>
      <c r="B162" s="50"/>
      <c r="C162" s="50"/>
      <c r="D162" s="50"/>
      <c r="E162" s="50"/>
      <c r="F162" s="50"/>
      <c r="G162" s="50"/>
      <c r="H162" s="50"/>
      <c r="I162" s="50"/>
      <c r="J162" s="50"/>
      <c r="K162" s="50"/>
      <c r="L162" s="50"/>
      <c r="M162" s="21"/>
    </row>
  </sheetData>
  <sheetProtection sheet="1" objects="1" scenarios="1"/>
  <mergeCells count="74">
    <mergeCell ref="D1:H1"/>
    <mergeCell ref="F25:F26"/>
    <mergeCell ref="F28:F32"/>
    <mergeCell ref="F18:F23"/>
    <mergeCell ref="F13:F16"/>
    <mergeCell ref="E2:H2"/>
    <mergeCell ref="E3:H3"/>
    <mergeCell ref="A6:M6"/>
    <mergeCell ref="A5:M5"/>
    <mergeCell ref="A12:M12"/>
    <mergeCell ref="A24:M24"/>
    <mergeCell ref="A27:M27"/>
    <mergeCell ref="F136:F137"/>
    <mergeCell ref="A154:M154"/>
    <mergeCell ref="A86:M86"/>
    <mergeCell ref="A46:M46"/>
    <mergeCell ref="A48:M48"/>
    <mergeCell ref="A53:M53"/>
    <mergeCell ref="A57:M57"/>
    <mergeCell ref="A60:M60"/>
    <mergeCell ref="A67:M67"/>
    <mergeCell ref="F49:F52"/>
    <mergeCell ref="F54:F56"/>
    <mergeCell ref="F58:F59"/>
    <mergeCell ref="F64:F66"/>
    <mergeCell ref="A83:M83"/>
    <mergeCell ref="A117:M117"/>
    <mergeCell ref="A38:M38"/>
    <mergeCell ref="A33:M33"/>
    <mergeCell ref="A73:M73"/>
    <mergeCell ref="A76:M76"/>
    <mergeCell ref="A80:M80"/>
    <mergeCell ref="F39:F41"/>
    <mergeCell ref="F42:F43"/>
    <mergeCell ref="F44:F45"/>
    <mergeCell ref="A95:M95"/>
    <mergeCell ref="A98:M98"/>
    <mergeCell ref="F99:F101"/>
    <mergeCell ref="A102:M102"/>
    <mergeCell ref="F103:F105"/>
    <mergeCell ref="F34:F37"/>
    <mergeCell ref="F96:F97"/>
    <mergeCell ref="L3:M3"/>
    <mergeCell ref="K7:K11"/>
    <mergeCell ref="L7:L11"/>
    <mergeCell ref="M7:M11"/>
    <mergeCell ref="A4:M4"/>
    <mergeCell ref="A7:A11"/>
    <mergeCell ref="B7:C7"/>
    <mergeCell ref="D7:D11"/>
    <mergeCell ref="E7:E11"/>
    <mergeCell ref="F7:F11"/>
    <mergeCell ref="G7:G11"/>
    <mergeCell ref="H7:H11"/>
    <mergeCell ref="I7:I11"/>
    <mergeCell ref="J7:J11"/>
    <mergeCell ref="B8:C8"/>
    <mergeCell ref="B9:C9"/>
    <mergeCell ref="B10:C10"/>
    <mergeCell ref="B11:C11"/>
    <mergeCell ref="A162:L162"/>
    <mergeCell ref="A119:M119"/>
    <mergeCell ref="A121:M121"/>
    <mergeCell ref="A124:M124"/>
    <mergeCell ref="A127:M127"/>
    <mergeCell ref="F139:F143"/>
    <mergeCell ref="G139:G142"/>
    <mergeCell ref="A144:M144"/>
    <mergeCell ref="A135:M135"/>
    <mergeCell ref="A152:M152"/>
    <mergeCell ref="A138:M138"/>
    <mergeCell ref="A106:M106"/>
    <mergeCell ref="A110:M110"/>
    <mergeCell ref="A115:M115"/>
  </mergeCells>
  <pageMargins left="0.7" right="0.7" top="0.75" bottom="0.75" header="0.3" footer="0.3"/>
  <pageSetup scale="6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Tabulation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renamed_admin</dc:creator>
  <cp:lastModifiedBy>Gregory Davis</cp:lastModifiedBy>
  <cp:lastPrinted>2018-01-24T19:27:30Z</cp:lastPrinted>
  <dcterms:created xsi:type="dcterms:W3CDTF">2016-07-15T13:50:28Z</dcterms:created>
  <dcterms:modified xsi:type="dcterms:W3CDTF">2018-02-06T13:41:03Z</dcterms:modified>
</cp:coreProperties>
</file>