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S:\BIDS AND PROPOSALS\2017\17-0501BLS\"/>
    </mc:Choice>
  </mc:AlternateContent>
  <bookViews>
    <workbookView xWindow="0" yWindow="0" windowWidth="14370" windowHeight="7530"/>
  </bookViews>
  <sheets>
    <sheet name="Bid Form" sheetId="1" r:id="rId1"/>
    <sheet name="Price Adj List" sheetId="3" r:id="rId2"/>
    <sheet name="Bid Draft" sheetId="2" r:id="rId3"/>
  </sheets>
  <definedNames>
    <definedName name="_xlnm.Print_Titles" localSheetId="0">'Bid Form'!$17:$19</definedName>
  </definedNames>
  <calcPr calcId="171027" concurrentCalc="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64" i="1" l="1"/>
  <c r="H63" i="1"/>
  <c r="H62" i="1"/>
  <c r="H61" i="1"/>
  <c r="H60" i="1"/>
  <c r="H59" i="1"/>
  <c r="H58" i="1"/>
  <c r="H24" i="1"/>
  <c r="H23" i="1"/>
  <c r="H22" i="1"/>
  <c r="H21" i="1"/>
  <c r="H43" i="1"/>
  <c r="H42" i="1"/>
  <c r="H41" i="1"/>
  <c r="H40" i="1"/>
  <c r="H39" i="1"/>
  <c r="H38" i="1"/>
  <c r="H37" i="1"/>
  <c r="H36" i="1"/>
  <c r="H35" i="1"/>
  <c r="H34" i="1"/>
  <c r="H33" i="1"/>
  <c r="H32" i="1"/>
  <c r="H31" i="1"/>
  <c r="H30" i="1"/>
  <c r="H29" i="1"/>
  <c r="H28" i="1"/>
  <c r="H27" i="1"/>
  <c r="H49" i="1"/>
  <c r="H48" i="1"/>
  <c r="H47" i="1"/>
  <c r="H54" i="1"/>
  <c r="H53" i="1"/>
  <c r="H52" i="1"/>
  <c r="H51" i="1"/>
  <c r="H57" i="1"/>
  <c r="H46" i="1"/>
  <c r="H304" i="1"/>
  <c r="H305" i="1"/>
  <c r="G13" i="1"/>
  <c r="H287" i="1"/>
  <c r="H288" i="1"/>
  <c r="H289" i="1"/>
  <c r="H290" i="1"/>
  <c r="H291" i="1"/>
  <c r="H292" i="1"/>
  <c r="H293" i="1"/>
  <c r="H294" i="1"/>
  <c r="H295" i="1"/>
  <c r="H296" i="1"/>
  <c r="H297" i="1"/>
  <c r="H298" i="1"/>
  <c r="H299" i="1"/>
  <c r="H300" i="1"/>
  <c r="H301" i="1"/>
  <c r="H302" i="1"/>
  <c r="G12" i="1"/>
  <c r="H284" i="1"/>
  <c r="H285" i="1"/>
  <c r="G11" i="1"/>
  <c r="H67" i="1"/>
  <c r="H183" i="1"/>
  <c r="H240" i="1"/>
  <c r="H68" i="1"/>
  <c r="H69" i="1"/>
  <c r="H70" i="1"/>
  <c r="H73" i="1"/>
  <c r="H74" i="1"/>
  <c r="H75" i="1"/>
  <c r="H77" i="1"/>
  <c r="H78" i="1"/>
  <c r="H80" i="1"/>
  <c r="H79" i="1"/>
  <c r="H81" i="1"/>
  <c r="H82" i="1"/>
  <c r="H83" i="1"/>
  <c r="H84" i="1"/>
  <c r="H85" i="1"/>
  <c r="H86" i="1"/>
  <c r="H87" i="1"/>
  <c r="H88" i="1"/>
  <c r="H89" i="1"/>
  <c r="H90" i="1"/>
  <c r="H91" i="1"/>
  <c r="H92" i="1"/>
  <c r="H94" i="1"/>
  <c r="H95" i="1"/>
  <c r="H96" i="1"/>
  <c r="H97" i="1"/>
  <c r="H99" i="1"/>
  <c r="H100" i="1"/>
  <c r="H105" i="1"/>
  <c r="H106" i="1"/>
  <c r="H107" i="1"/>
  <c r="H108" i="1"/>
  <c r="H109" i="1"/>
  <c r="H110" i="1"/>
  <c r="H111" i="1"/>
  <c r="H119" i="1"/>
  <c r="H120" i="1"/>
  <c r="H121" i="1"/>
  <c r="H123" i="1"/>
  <c r="H122" i="1"/>
  <c r="H126" i="1"/>
  <c r="H127" i="1"/>
  <c r="H128" i="1"/>
  <c r="H129" i="1"/>
  <c r="H136" i="1"/>
  <c r="H130" i="1"/>
  <c r="H131" i="1"/>
  <c r="H132" i="1"/>
  <c r="H133" i="1"/>
  <c r="H134" i="1"/>
  <c r="H135" i="1"/>
  <c r="H138" i="1"/>
  <c r="H139" i="1"/>
  <c r="H140" i="1"/>
  <c r="H142" i="1"/>
  <c r="H143" i="1"/>
  <c r="H144" i="1"/>
  <c r="H145" i="1"/>
  <c r="H146" i="1"/>
  <c r="H147" i="1"/>
  <c r="H148" i="1"/>
  <c r="H141" i="1"/>
  <c r="H149" i="1"/>
  <c r="H150" i="1"/>
  <c r="H151" i="1"/>
  <c r="H152" i="1"/>
  <c r="H153" i="1"/>
  <c r="H154" i="1"/>
  <c r="H155" i="1"/>
  <c r="H156" i="1"/>
  <c r="H160" i="1"/>
  <c r="H161" i="1"/>
  <c r="H162" i="1"/>
  <c r="H163" i="1"/>
  <c r="H164" i="1"/>
  <c r="H165" i="1"/>
  <c r="H166" i="1"/>
  <c r="H167" i="1"/>
  <c r="H168" i="1"/>
  <c r="H169" i="1"/>
  <c r="H239" i="1"/>
  <c r="H171" i="1"/>
  <c r="H172" i="1"/>
  <c r="H174" i="1"/>
  <c r="H175" i="1"/>
  <c r="H176" i="1"/>
  <c r="H178" i="1"/>
  <c r="H179" i="1"/>
  <c r="H181" i="1"/>
  <c r="H184" i="1"/>
  <c r="H182" i="1"/>
  <c r="H185" i="1"/>
  <c r="H186" i="1"/>
  <c r="H187" i="1"/>
  <c r="H188" i="1"/>
  <c r="H189" i="1"/>
  <c r="H190" i="1"/>
  <c r="H191" i="1"/>
  <c r="H192" i="1"/>
  <c r="H193" i="1"/>
  <c r="H194" i="1"/>
  <c r="H195" i="1"/>
  <c r="H196" i="1"/>
  <c r="H197" i="1"/>
  <c r="H201" i="1"/>
  <c r="H202" i="1"/>
  <c r="H204" i="1"/>
  <c r="H206" i="1"/>
  <c r="H208" i="1"/>
  <c r="H211" i="1"/>
  <c r="H209" i="1"/>
  <c r="H212" i="1"/>
  <c r="H213" i="1"/>
  <c r="H217" i="1"/>
  <c r="H218" i="1"/>
  <c r="H219" i="1"/>
  <c r="H223" i="1"/>
  <c r="H227" i="1"/>
  <c r="H228" i="1"/>
  <c r="H229" i="1"/>
  <c r="H230" i="1"/>
  <c r="H231" i="1"/>
  <c r="H232" i="1"/>
  <c r="H233" i="1"/>
  <c r="H234" i="1"/>
  <c r="H235" i="1"/>
  <c r="H241" i="1"/>
  <c r="H242" i="1"/>
  <c r="H244" i="1"/>
  <c r="H245" i="1"/>
  <c r="H246" i="1"/>
  <c r="H247" i="1"/>
  <c r="H248" i="1"/>
  <c r="H249" i="1"/>
  <c r="H250" i="1"/>
  <c r="H251" i="1"/>
  <c r="H252" i="1"/>
  <c r="H253" i="1"/>
  <c r="H254" i="1"/>
  <c r="H255" i="1"/>
  <c r="H256" i="1"/>
  <c r="H257" i="1"/>
  <c r="H258" i="1"/>
  <c r="H259" i="1"/>
  <c r="H260" i="1"/>
  <c r="H263" i="1"/>
  <c r="H264" i="1"/>
  <c r="H266" i="1"/>
  <c r="H267" i="1"/>
  <c r="H268" i="1"/>
  <c r="H271" i="1"/>
  <c r="H270" i="1"/>
  <c r="H274" i="1"/>
  <c r="H276" i="1"/>
  <c r="H277" i="1"/>
  <c r="H71" i="1"/>
  <c r="H72" i="1"/>
  <c r="H76" i="1"/>
  <c r="H93" i="1"/>
  <c r="H98" i="1"/>
  <c r="H101" i="1"/>
  <c r="H102" i="1"/>
  <c r="H103" i="1"/>
  <c r="H104" i="1"/>
  <c r="H112" i="1"/>
  <c r="H113" i="1"/>
  <c r="H114" i="1"/>
  <c r="H115" i="1"/>
  <c r="H116" i="1"/>
  <c r="H117" i="1"/>
  <c r="H118" i="1"/>
  <c r="H124" i="1"/>
  <c r="H125" i="1"/>
  <c r="H137" i="1"/>
  <c r="H157" i="1"/>
  <c r="H158" i="1"/>
  <c r="H159" i="1"/>
  <c r="H170" i="1"/>
  <c r="H173" i="1"/>
  <c r="H177" i="1"/>
  <c r="H180" i="1"/>
  <c r="H198" i="1"/>
  <c r="H207" i="1"/>
  <c r="H199" i="1"/>
  <c r="H200" i="1"/>
  <c r="H203" i="1"/>
  <c r="H205" i="1"/>
  <c r="H210" i="1"/>
  <c r="H216" i="1"/>
  <c r="H215" i="1"/>
  <c r="H214" i="1"/>
  <c r="H220" i="1"/>
  <c r="H221" i="1"/>
  <c r="H222" i="1"/>
  <c r="H224" i="1"/>
  <c r="H225" i="1"/>
  <c r="H226" i="1"/>
  <c r="H236" i="1"/>
  <c r="H237" i="1"/>
  <c r="H238" i="1"/>
  <c r="H243" i="1"/>
  <c r="H261" i="1"/>
  <c r="H262" i="1"/>
  <c r="H265" i="1"/>
  <c r="H269" i="1"/>
  <c r="H272" i="1"/>
  <c r="H273" i="1"/>
  <c r="H275" i="1"/>
  <c r="H278" i="1"/>
  <c r="H279" i="1"/>
  <c r="H280" i="1"/>
  <c r="H281" i="1"/>
  <c r="H282" i="1"/>
  <c r="G10" i="1"/>
  <c r="H65" i="1"/>
  <c r="G9" i="1"/>
  <c r="H55" i="1"/>
  <c r="G8" i="1"/>
  <c r="H44" i="1"/>
  <c r="G7" i="1"/>
  <c r="H25" i="1"/>
  <c r="G6" i="1"/>
</calcChain>
</file>

<file path=xl/sharedStrings.xml><?xml version="1.0" encoding="utf-8"?>
<sst xmlns="http://schemas.openxmlformats.org/spreadsheetml/2006/main" count="1988" uniqueCount="733">
  <si>
    <t>ITEM</t>
  </si>
  <si>
    <t>DESCRIPTION</t>
  </si>
  <si>
    <t>UOM</t>
  </si>
  <si>
    <t>BRAND</t>
  </si>
  <si>
    <t>UNIT PRICE</t>
  </si>
  <si>
    <t>1ml Bottle</t>
  </si>
  <si>
    <t>25 Doses per tray</t>
  </si>
  <si>
    <t>$</t>
  </si>
  <si>
    <t>1 Dose Vial modified live</t>
  </si>
  <si>
    <t>1 Dose Vial</t>
  </si>
  <si>
    <t>50 Doses per tray</t>
  </si>
  <si>
    <t>1 CC SYRINGE W 25 GAUGE NEEDLE LUER SLIP TIP (TB Syringe)</t>
  </si>
  <si>
    <t>100/Box</t>
  </si>
  <si>
    <t>100/bag</t>
  </si>
  <si>
    <t>5CC SYRINGE W/O NEEDLE LUER LOCK</t>
  </si>
  <si>
    <t>50/Box</t>
  </si>
  <si>
    <t>10 Boxes</t>
  </si>
  <si>
    <t>3CC SYRINGE W/O NEEDLE SLIP TIP</t>
  </si>
  <si>
    <t>12CC CURVED TIP SYRINGE</t>
  </si>
  <si>
    <t>50 ml LUER LOCK SYRINGES</t>
  </si>
  <si>
    <t>25/Box</t>
  </si>
  <si>
    <t>10 Cases</t>
  </si>
  <si>
    <t>18 gauge x 1 in</t>
  </si>
  <si>
    <t>19 gauge x 1 in</t>
  </si>
  <si>
    <t>50 Boxes</t>
  </si>
  <si>
    <t>20 gauge x 1 in</t>
  </si>
  <si>
    <t>20 gauge x 1 ½ in</t>
  </si>
  <si>
    <t>22 gauge x 3/4 in</t>
  </si>
  <si>
    <t>25 gauge x 5/8 in</t>
  </si>
  <si>
    <t>10 ml LUER LOCK SYRINGES w/o NEEDLE</t>
  </si>
  <si>
    <t>4-0 suture</t>
  </si>
  <si>
    <t>FS2 (3/8 circle 19 mm cutting)</t>
  </si>
  <si>
    <t>12 per Pack</t>
  </si>
  <si>
    <t>3-0 suture</t>
  </si>
  <si>
    <t>2-0 suture</t>
  </si>
  <si>
    <t>FS1 (3/8 circle 24mm cutting)</t>
  </si>
  <si>
    <t>l 0 suture</t>
  </si>
  <si>
    <t>FSL (3/8 circle 30mm cutting)</t>
  </si>
  <si>
    <t>Suture: Violet Monofilament Poliglecaprone 25, 36”</t>
  </si>
  <si>
    <t>Needle NFS-2 Cutting</t>
  </si>
  <si>
    <t>FS2 (3/8 circle 19mm cutting)</t>
  </si>
  <si>
    <t>FS1 (3/8 circle 24 mm cutting)</t>
  </si>
  <si>
    <t>0 suture</t>
  </si>
  <si>
    <t>FSL (3/8 circle 30mm reverse cutting)</t>
  </si>
  <si>
    <t xml:space="preserve">Xylazine Injection </t>
  </si>
  <si>
    <t>Propofol</t>
  </si>
  <si>
    <t>20mg/ml</t>
  </si>
  <si>
    <t xml:space="preserve">Torbutrol Injection </t>
  </si>
  <si>
    <t xml:space="preserve">Telazol Injection </t>
  </si>
  <si>
    <t xml:space="preserve">Dexdomitor Injectable </t>
  </si>
  <si>
    <t>Buprenorphine Inj.</t>
  </si>
  <si>
    <t>0.5mg/ml</t>
  </si>
  <si>
    <t>Dexamethasone Inj.</t>
  </si>
  <si>
    <t>4mg/ml</t>
  </si>
  <si>
    <t xml:space="preserve">Ketamine Injection </t>
  </si>
  <si>
    <t>TOTAL GROUP 4</t>
  </si>
  <si>
    <t>TOTAL GROUP 3</t>
  </si>
  <si>
    <t>TOTAL GROUP 2</t>
  </si>
  <si>
    <t>TOTAL GROUP 1</t>
  </si>
  <si>
    <t>GROUP 5 - MEDICATIONS &amp; HOSPITAL SUPPLIES</t>
  </si>
  <si>
    <t>Acepromazine</t>
  </si>
  <si>
    <t>25 mg/tablet</t>
  </si>
  <si>
    <t>100 ct Bottle</t>
  </si>
  <si>
    <t>2 Bottles</t>
  </si>
  <si>
    <t>Isopropyl Alcohol 70%</t>
  </si>
  <si>
    <t>Gallon</t>
  </si>
  <si>
    <t>24 Gallons</t>
  </si>
  <si>
    <t xml:space="preserve">Rescue AHP TB spray </t>
  </si>
  <si>
    <t>32oz  oz</t>
  </si>
  <si>
    <t>Bottles</t>
  </si>
  <si>
    <t xml:space="preserve">180 bottles </t>
  </si>
  <si>
    <t>Amoxicillin Drops – Biomox suspension</t>
  </si>
  <si>
    <t>50 mg/ml</t>
  </si>
  <si>
    <t>Bottle</t>
  </si>
  <si>
    <t>100 Bottles</t>
  </si>
  <si>
    <t>Animal Tattoo Ink</t>
  </si>
  <si>
    <t>28 gr/oz</t>
  </si>
  <si>
    <t>Tube</t>
  </si>
  <si>
    <t>10 Tubes</t>
  </si>
  <si>
    <t>Animax ointment, Quadritop</t>
  </si>
  <si>
    <t>7.5 ml</t>
  </si>
  <si>
    <t>63 Tubes</t>
  </si>
  <si>
    <t>Atropine</t>
  </si>
  <si>
    <t>1/120 Grain</t>
  </si>
  <si>
    <t>100 ml Vial</t>
  </si>
  <si>
    <t>5 Vials</t>
  </si>
  <si>
    <t>Atropine 1 % ophthalmic ointment</t>
  </si>
  <si>
    <t>3.5 g</t>
  </si>
  <si>
    <t>30 Tubes</t>
  </si>
  <si>
    <t>Auto clave tape</t>
  </si>
  <si>
    <t>3/4”</t>
  </si>
  <si>
    <t>Each</t>
  </si>
  <si>
    <t>25 Rolls</t>
  </si>
  <si>
    <t>Benz-All</t>
  </si>
  <si>
    <t>40 cc</t>
  </si>
  <si>
    <t>6 Bottles</t>
  </si>
  <si>
    <t>Blade Wash</t>
  </si>
  <si>
    <t>16 oz</t>
  </si>
  <si>
    <t>Can</t>
  </si>
  <si>
    <t>7 Cans</t>
  </si>
  <si>
    <t>BNP/ hydrocortisone ophthalmic ointment</t>
  </si>
  <si>
    <t>36 Tubes</t>
  </si>
  <si>
    <t>BNP Opthalmic Ointment</t>
  </si>
  <si>
    <t>Breathing Bag latex</t>
  </si>
  <si>
    <t>1 Liter</t>
  </si>
  <si>
    <t>2 Each</t>
  </si>
  <si>
    <t>2 Liter</t>
  </si>
  <si>
    <t>2  Each</t>
  </si>
  <si>
    <t>3 Liter</t>
  </si>
  <si>
    <t>Butorphanol Tartrate injectable</t>
  </si>
  <si>
    <t>2 mg/ml</t>
  </si>
  <si>
    <t>10 ml Bottle</t>
  </si>
  <si>
    <t>75 Bottles</t>
  </si>
  <si>
    <t>Capstar</t>
  </si>
  <si>
    <t>11.4 mg</t>
  </si>
  <si>
    <t>60 Tablets/Box</t>
  </si>
  <si>
    <t>Novartis</t>
  </si>
  <si>
    <t>12 Boxes</t>
  </si>
  <si>
    <t>57 mg</t>
  </si>
  <si>
    <t>Carbolime Pail</t>
  </si>
  <si>
    <t>5 Gallon</t>
  </si>
  <si>
    <t>10 Each</t>
  </si>
  <si>
    <t>Catheter</t>
  </si>
  <si>
    <t>18Gx1”</t>
  </si>
  <si>
    <t>Nipro</t>
  </si>
  <si>
    <t>2 Boxes</t>
  </si>
  <si>
    <t>20Gx1”</t>
  </si>
  <si>
    <t>22Gx1”</t>
  </si>
  <si>
    <t>24Gx3/4”</t>
  </si>
  <si>
    <t>Catheter – winged infusion set</t>
  </si>
  <si>
    <t>25Gx3/4”</t>
  </si>
  <si>
    <t>Centrifuge tubes</t>
  </si>
  <si>
    <t>15 ml</t>
  </si>
  <si>
    <t>Cephalexin</t>
  </si>
  <si>
    <t>250 mg</t>
  </si>
  <si>
    <t>500 Capsule</t>
  </si>
  <si>
    <t>12 Bottles</t>
  </si>
  <si>
    <t>500 mg</t>
  </si>
  <si>
    <t>Chamberbrite</t>
  </si>
  <si>
    <t>Packet</t>
  </si>
  <si>
    <t>10/Box</t>
  </si>
  <si>
    <t>5 Boxes</t>
  </si>
  <si>
    <t>Chlorhexaderm scrub</t>
  </si>
  <si>
    <t>10 Gallon</t>
  </si>
  <si>
    <t>Chlorhexaderm solution</t>
  </si>
  <si>
    <t>10 Bottle</t>
  </si>
  <si>
    <t>Clipper blades</t>
  </si>
  <si>
    <t>Size 10</t>
  </si>
  <si>
    <t>12 Each</t>
  </si>
  <si>
    <t>Size 40</t>
  </si>
  <si>
    <t>Conforming gauze bandage stretch</t>
  </si>
  <si>
    <t>2” x 75”</t>
  </si>
  <si>
    <t>12 Pack</t>
  </si>
  <si>
    <t>5 Pack</t>
  </si>
  <si>
    <t>Cool lube plus</t>
  </si>
  <si>
    <t>14 oz Bottle</t>
  </si>
  <si>
    <t>1 Can</t>
  </si>
  <si>
    <t>15 Cans</t>
  </si>
  <si>
    <t>Cotton balls</t>
  </si>
  <si>
    <t>2,000/Bag</t>
  </si>
  <si>
    <t>10 Bags</t>
  </si>
  <si>
    <t>Cotton bandage roll</t>
  </si>
  <si>
    <t>4 in x 4 yd</t>
  </si>
  <si>
    <t>Roll</t>
  </si>
  <si>
    <t>12 Rolls</t>
  </si>
  <si>
    <t>Cotton gauze squares 3x3 12 ply</t>
  </si>
  <si>
    <t>200 Sleeve</t>
  </si>
  <si>
    <t>20/Sleeve/Case</t>
  </si>
  <si>
    <t>12 Cases</t>
  </si>
  <si>
    <t>Dexamethasone</t>
  </si>
  <si>
    <t>100 ml</t>
  </si>
  <si>
    <t>12 Bottle</t>
  </si>
  <si>
    <t>Diazepam</t>
  </si>
  <si>
    <t>5 mg/ml</t>
  </si>
  <si>
    <t>10 ml Vial</t>
  </si>
  <si>
    <t>4Vials</t>
  </si>
  <si>
    <t>Diff Quick refill kit</t>
  </si>
  <si>
    <t>500 ml</t>
  </si>
  <si>
    <t>Kit</t>
  </si>
  <si>
    <t>12 Kits</t>
  </si>
  <si>
    <t>Diphenhyramine Injectable</t>
  </si>
  <si>
    <t>Diphenhydramine</t>
  </si>
  <si>
    <t>25 Doses/Tray</t>
  </si>
  <si>
    <t>5 Trays</t>
  </si>
  <si>
    <t>Doxycycline</t>
  </si>
  <si>
    <t>100 mg</t>
  </si>
  <si>
    <t>250 Caps</t>
  </si>
  <si>
    <t>50 mg</t>
  </si>
  <si>
    <t>50 Caps</t>
  </si>
  <si>
    <t>125 Bottles</t>
  </si>
  <si>
    <t>Drape Material non sterile roll</t>
  </si>
  <si>
    <t>38.5 x 100 yds</t>
  </si>
  <si>
    <t>13 Rolls</t>
  </si>
  <si>
    <t>DTM Cultural Vials</t>
  </si>
  <si>
    <t>E collars</t>
  </si>
  <si>
    <t>7.5 Collar</t>
  </si>
  <si>
    <t>25 Each</t>
  </si>
  <si>
    <t>E collar</t>
  </si>
  <si>
    <t>10 Collar</t>
  </si>
  <si>
    <t>12.5 Collar</t>
  </si>
  <si>
    <t>15 Collar</t>
  </si>
  <si>
    <t>20 Collar</t>
  </si>
  <si>
    <t>50 Each</t>
  </si>
  <si>
    <t>25 collar</t>
  </si>
  <si>
    <t>30 collar</t>
  </si>
  <si>
    <t>Ear swabs</t>
  </si>
  <si>
    <t>1,000/box</t>
  </si>
  <si>
    <t>Elastic Tape</t>
  </si>
  <si>
    <t>2”</t>
  </si>
  <si>
    <t>6/box</t>
  </si>
  <si>
    <t>8 Boxes</t>
  </si>
  <si>
    <t>1”</t>
  </si>
  <si>
    <t>12/box</t>
  </si>
  <si>
    <t>Endotracheal Tube Size 3/3.5</t>
  </si>
  <si>
    <t>3/3.5</t>
  </si>
  <si>
    <t>Endotracheal Tube Size 4/4.5</t>
  </si>
  <si>
    <t>4/4.5</t>
  </si>
  <si>
    <t>Endotracheal Tube Size 5</t>
  </si>
  <si>
    <t>Endotracheal Tube Size 5.5</t>
  </si>
  <si>
    <t>Endotracheal Tube Size 6</t>
  </si>
  <si>
    <t>Endotracheal Tube Size 6.5</t>
  </si>
  <si>
    <t>Endotracheal Tube Size 7/7.5</t>
  </si>
  <si>
    <t>Endotracheal Tube Size 7.5</t>
  </si>
  <si>
    <t>Endotracheal Tube Size 8</t>
  </si>
  <si>
    <t>Endotracheal Tube Size 8.5</t>
  </si>
  <si>
    <t>Endotracheal Tube Size 9</t>
  </si>
  <si>
    <t>Endotracheal Tube Size 9.5</t>
  </si>
  <si>
    <t>Endotracheal Tube Size 10</t>
  </si>
  <si>
    <t>Endotracheal Tube Size 10.5</t>
  </si>
  <si>
    <t>Endotracheal Tube Size 11</t>
  </si>
  <si>
    <t>Endotracheal Tube Size 11.5</t>
  </si>
  <si>
    <t>Epinephrine injection</t>
  </si>
  <si>
    <t>1/1,000</t>
  </si>
  <si>
    <t>30 ml bottle</t>
  </si>
  <si>
    <t>Erythromycin ophthalmic ointment</t>
  </si>
  <si>
    <t>12 Tubes</t>
  </si>
  <si>
    <t>Esbilac (Puppy)</t>
  </si>
  <si>
    <t>28 oz</t>
  </si>
  <si>
    <t>Pet AG</t>
  </si>
  <si>
    <t>25 Cans</t>
  </si>
  <si>
    <t>Eye Irrigating Solution</t>
  </si>
  <si>
    <t>4 oz</t>
  </si>
  <si>
    <t>10 Bottles</t>
  </si>
  <si>
    <t>F/Air canisters</t>
  </si>
  <si>
    <t>1 Canister</t>
  </si>
  <si>
    <t>12 Canister</t>
  </si>
  <si>
    <t>Famotidine injectable</t>
  </si>
  <si>
    <t>Vial</t>
  </si>
  <si>
    <t>4 ml</t>
  </si>
  <si>
    <t>20 Vials</t>
  </si>
  <si>
    <t>Fecal flotation Zinc based</t>
  </si>
  <si>
    <t>1 Gal</t>
  </si>
  <si>
    <t>10 Gallons</t>
  </si>
  <si>
    <t>Fecal loop</t>
  </si>
  <si>
    <t>Small</t>
  </si>
  <si>
    <t>30 Each</t>
  </si>
  <si>
    <t>Large</t>
  </si>
  <si>
    <t>Fenbendazole susp (panacur)</t>
  </si>
  <si>
    <t>100 mg/ml</t>
  </si>
  <si>
    <t>1,000 Bottles</t>
  </si>
  <si>
    <t>40 Bottles</t>
  </si>
  <si>
    <t xml:space="preserve">Rescue AHP liquid concentrate </t>
  </si>
  <si>
    <t>5 gallon</t>
  </si>
  <si>
    <t xml:space="preserve">75/5 gallon containers </t>
  </si>
  <si>
    <t>Gauze Bandage Roll</t>
  </si>
  <si>
    <t>4.5 in x 4.1 yd</t>
  </si>
  <si>
    <t>Box of 12</t>
  </si>
  <si>
    <t>2 Case</t>
  </si>
  <si>
    <t>Gauze Roll</t>
  </si>
  <si>
    <t>3” x 2.5 yd</t>
  </si>
  <si>
    <t>5 Case</t>
  </si>
  <si>
    <t>Heavy duty Tongue depressors</t>
  </si>
  <si>
    <t>6” (15.2 cm)</t>
  </si>
  <si>
    <t>Heparin sodium injectable</t>
  </si>
  <si>
    <t>1,000 units/ml</t>
  </si>
  <si>
    <t>30 ml Bottle</t>
  </si>
  <si>
    <t>Hydrogen Peroxide</t>
  </si>
  <si>
    <t>Immersion Oil</t>
  </si>
  <si>
    <t>120 ml</t>
  </si>
  <si>
    <t>5 Bottles</t>
  </si>
  <si>
    <t>Immiticide</t>
  </si>
  <si>
    <t>25 mg/ml in 2 ml vial</t>
  </si>
  <si>
    <t>5 Vial per box</t>
  </si>
  <si>
    <t>Instrument Lubricant</t>
  </si>
  <si>
    <t>Gal</t>
  </si>
  <si>
    <t>15 Bottles</t>
  </si>
  <si>
    <t>IV Drip sets 10 drops per ml</t>
  </si>
  <si>
    <t>Drip Set</t>
  </si>
  <si>
    <t>50/cs</t>
  </si>
  <si>
    <t>2 Cases</t>
  </si>
  <si>
    <t>Isoflurane</t>
  </si>
  <si>
    <t>99.9%/ml</t>
  </si>
  <si>
    <t>250 ml Bottle</t>
  </si>
  <si>
    <t>Ivermectin injection 1%</t>
  </si>
  <si>
    <t>50 ml Bottle</t>
  </si>
  <si>
    <t>Merial</t>
  </si>
  <si>
    <t>30 Bottles</t>
  </si>
  <si>
    <t>Kaopectolin</t>
  </si>
  <si>
    <t>1 Gallon</t>
  </si>
  <si>
    <t>2 Gallon</t>
  </si>
  <si>
    <t>Kenalog</t>
  </si>
  <si>
    <t>Ketoconozole</t>
  </si>
  <si>
    <t>200 mg</t>
  </si>
  <si>
    <t>100 Tabs</t>
  </si>
  <si>
    <t>5 Bottle</t>
  </si>
  <si>
    <t>KMR</t>
  </si>
  <si>
    <t>5#</t>
  </si>
  <si>
    <t>Bag</t>
  </si>
  <si>
    <t>12 oz</t>
  </si>
  <si>
    <t>Kwik Stop</t>
  </si>
  <si>
    <t>42 gr</t>
  </si>
  <si>
    <t>Jar</t>
  </si>
  <si>
    <t>12 Jars</t>
  </si>
  <si>
    <t>Lactated Ringers Fluids</t>
  </si>
  <si>
    <t>12/Case</t>
  </si>
  <si>
    <t>Laxanip (aka Laxatone)</t>
  </si>
  <si>
    <t>3 oz</t>
  </si>
  <si>
    <t>Lidocaine</t>
  </si>
  <si>
    <t>2% inj</t>
  </si>
  <si>
    <t>100 ml Bottle</t>
  </si>
  <si>
    <t>Lixotinic</t>
  </si>
  <si>
    <t>5 Gallons</t>
  </si>
  <si>
    <t>Lubricant gel</t>
  </si>
  <si>
    <t>5 oz.</t>
  </si>
  <si>
    <t>12 tubes</t>
  </si>
  <si>
    <t>Lym dyp</t>
  </si>
  <si>
    <t>Meloxicam or Metacam injectable</t>
  </si>
  <si>
    <t>20 ml Vials</t>
  </si>
  <si>
    <t>125 Vials</t>
  </si>
  <si>
    <t>Mesh Gauze Bandage Roll</t>
  </si>
  <si>
    <t>1” x 30”</t>
  </si>
  <si>
    <t>Box = 180</t>
  </si>
  <si>
    <t>Metoclopramide injectable</t>
  </si>
  <si>
    <t>2 ml vials 25 Pk</t>
  </si>
  <si>
    <t>10 Trays</t>
  </si>
  <si>
    <t>Metronidazole</t>
  </si>
  <si>
    <t>250 Tab/Bottle</t>
  </si>
  <si>
    <t>Miconazole Lotion 1%</t>
  </si>
  <si>
    <t>60 ml</t>
  </si>
  <si>
    <t>Microscope slides clear glass</t>
  </si>
  <si>
    <t>25 x75 mm</t>
  </si>
  <si>
    <t>72/pkg</t>
  </si>
  <si>
    <t>100 Pkgs</t>
  </si>
  <si>
    <t>Microscope cover slips</t>
  </si>
  <si>
    <t>22 x22 mm</t>
  </si>
  <si>
    <t>100/per Pack</t>
  </si>
  <si>
    <t>Mirtazipine</t>
  </si>
  <si>
    <t>15 mg Tablet</t>
  </si>
  <si>
    <t>30/ct Bottle</t>
  </si>
  <si>
    <t>25 Bottles</t>
  </si>
  <si>
    <t>Mometamax</t>
  </si>
  <si>
    <t>7.5 g</t>
  </si>
  <si>
    <t>350 Bottles</t>
  </si>
  <si>
    <t>Neopredef Powder</t>
  </si>
  <si>
    <t>15 g bottle</t>
  </si>
  <si>
    <t>12 bottles/box</t>
  </si>
  <si>
    <t>Nitrofurazone dressing</t>
  </si>
  <si>
    <t>16 oz.</t>
  </si>
  <si>
    <t>1 lb. Jar</t>
  </si>
  <si>
    <t>5 Jars</t>
  </si>
  <si>
    <t>Normal Saline injectable top</t>
  </si>
  <si>
    <t>1,000 ml</t>
  </si>
  <si>
    <t>50 Bottles</t>
  </si>
  <si>
    <t>Osurnia</t>
  </si>
  <si>
    <t>Penicillin G Procaine</t>
  </si>
  <si>
    <t>3,000 Units ml</t>
  </si>
  <si>
    <t>Pill Pockets</t>
  </si>
  <si>
    <t>Pill Vial</t>
  </si>
  <si>
    <t>20 Dram</t>
  </si>
  <si>
    <t>150/Case</t>
  </si>
  <si>
    <t>5 Cases</t>
  </si>
  <si>
    <t>40 Dram</t>
  </si>
  <si>
    <t>85/Case</t>
  </si>
  <si>
    <t>Povidone Iodine scrub 7.5%</t>
  </si>
  <si>
    <t>12 Gallons</t>
  </si>
  <si>
    <t>Povidone iodine solution 10 %</t>
  </si>
  <si>
    <t>Praziquantel injectable</t>
  </si>
  <si>
    <t>56.8 mg/ml</t>
  </si>
  <si>
    <t>24 Bottles</t>
  </si>
  <si>
    <t>Praziquantel tablets</t>
  </si>
  <si>
    <t>34 mg/Tablet</t>
  </si>
  <si>
    <t>Prednisone</t>
  </si>
  <si>
    <t>5 mg</t>
  </si>
  <si>
    <t>Scalpel Blades #10</t>
  </si>
  <si>
    <t>Box of 100</t>
  </si>
  <si>
    <t>100/pkg</t>
  </si>
  <si>
    <t>250 pkgs</t>
  </si>
  <si>
    <t>Scalpel Blades #15</t>
  </si>
  <si>
    <t>13 pkgs</t>
  </si>
  <si>
    <t>Silver nitrate applicators</t>
  </si>
  <si>
    <t>15 cm 6”</t>
  </si>
  <si>
    <t>30 pkgs</t>
  </si>
  <si>
    <t>Silver Sulfadiazine Dream 1%</t>
  </si>
  <si>
    <t>85 g</t>
  </si>
  <si>
    <t>Sterile eye lube</t>
  </si>
  <si>
    <t>1/8 oz.</t>
  </si>
  <si>
    <t>625 Tubes</t>
  </si>
  <si>
    <t>Sterile Water</t>
  </si>
  <si>
    <t>250 ml</t>
  </si>
  <si>
    <t>120 bottles</t>
  </si>
  <si>
    <t>Sterilization pouches</t>
  </si>
  <si>
    <t>3” x 8”</t>
  </si>
  <si>
    <t>200/Pkg</t>
  </si>
  <si>
    <t>20 Pkgs</t>
  </si>
  <si>
    <t>5” x 10”</t>
  </si>
  <si>
    <t>40 Pkgs</t>
  </si>
  <si>
    <t>7” x 12”</t>
  </si>
  <si>
    <t>Strongid Pyrantel Pamoate</t>
  </si>
  <si>
    <t>32 oz. Bottle</t>
  </si>
  <si>
    <t>Supplical (vitamin paste)</t>
  </si>
  <si>
    <t>12 Tubes/Box</t>
  </si>
  <si>
    <t>Surgical Caps</t>
  </si>
  <si>
    <t>Surgical Drapes fenestrated</t>
  </si>
  <si>
    <t>30 x 30 x 4”</t>
  </si>
  <si>
    <t>Pkg</t>
  </si>
  <si>
    <t>240 Drapes</t>
  </si>
  <si>
    <t>40 x 40 x 7”</t>
  </si>
  <si>
    <t>60 Drapes</t>
  </si>
  <si>
    <t>Surgical Mask tie on</t>
  </si>
  <si>
    <t>Tape white porous</t>
  </si>
  <si>
    <t>1” x 10 yd</t>
  </si>
  <si>
    <t>12/Pack</t>
  </si>
  <si>
    <t>10 Packs</t>
  </si>
  <si>
    <t>Telfa pads</t>
  </si>
  <si>
    <t>2” x 3”</t>
  </si>
  <si>
    <t>100/Pkg</t>
  </si>
  <si>
    <t>5 Pkgs</t>
  </si>
  <si>
    <t>3” x 4”</t>
  </si>
  <si>
    <t>Temp pad /Engler</t>
  </si>
  <si>
    <t>22” x 30 “</t>
  </si>
  <si>
    <t>1/Pkg</t>
  </si>
  <si>
    <t>30 Pads</t>
  </si>
  <si>
    <t>Tissue glue</t>
  </si>
  <si>
    <t>2.0 ml</t>
  </si>
  <si>
    <t>500 Each</t>
  </si>
  <si>
    <t>Tobramycin</t>
  </si>
  <si>
    <t>Tresaderm</t>
  </si>
  <si>
    <t>5 Bottled</t>
  </si>
  <si>
    <t>Tylan</t>
  </si>
  <si>
    <t>Ultrasonic Cleaner liquid</t>
  </si>
  <si>
    <t>1 qt</t>
  </si>
  <si>
    <t>38 qts</t>
  </si>
  <si>
    <t>Vetrap - generic okay Vet Flex</t>
  </si>
  <si>
    <t>2” x 5 yds</t>
  </si>
  <si>
    <t>36 Rolls per case</t>
  </si>
  <si>
    <t>Vetrap – generic okay</t>
  </si>
  <si>
    <t>3” x 5 yds</t>
  </si>
  <si>
    <t>24 Rolls per case</t>
  </si>
  <si>
    <t>Vitamin B 12 Injectable</t>
  </si>
  <si>
    <t>1,000 mcg</t>
  </si>
  <si>
    <t>Xanax</t>
  </si>
  <si>
    <t>1 mg</t>
  </si>
  <si>
    <t>Xylazine</t>
  </si>
  <si>
    <t>25 Vials</t>
  </si>
  <si>
    <t>Yohimbine</t>
  </si>
  <si>
    <t>20 ml Vial</t>
  </si>
  <si>
    <t>3 x 5 Ziploc Bags</t>
  </si>
  <si>
    <t>1 Bag</t>
  </si>
  <si>
    <t>1,000/Box</t>
  </si>
  <si>
    <t>SMZ-TMP</t>
  </si>
  <si>
    <t>960 mg</t>
  </si>
  <si>
    <t>500 Tabs</t>
  </si>
  <si>
    <t>480 mg</t>
  </si>
  <si>
    <t>Albuterol inhalation solution</t>
  </si>
  <si>
    <r>
      <t xml:space="preserve">Ansell Perry surgery gloves </t>
    </r>
    <r>
      <rPr>
        <b/>
        <i/>
        <sz val="10"/>
        <color theme="1"/>
        <rFont val="Arial"/>
        <family val="2"/>
      </rPr>
      <t>powder &amp;</t>
    </r>
  </si>
  <si>
    <t>latex free</t>
  </si>
  <si>
    <t>Size 7</t>
  </si>
  <si>
    <t>50ct box</t>
  </si>
  <si>
    <t>Ansell Perry</t>
  </si>
  <si>
    <t>Artificial Tears Solution</t>
  </si>
  <si>
    <t>15ml bottle</t>
  </si>
  <si>
    <t>Azithromycin tablets</t>
  </si>
  <si>
    <t>250mg</t>
  </si>
  <si>
    <t>6 tablets/box</t>
  </si>
  <si>
    <t>Cefpodoxime</t>
  </si>
  <si>
    <t>100mg</t>
  </si>
  <si>
    <t>100ct bottle</t>
  </si>
  <si>
    <t>Chemstrip 10 Mini-urine strips</t>
  </si>
  <si>
    <t>1 box</t>
  </si>
  <si>
    <t>Ciprofloxacin</t>
  </si>
  <si>
    <t>Clindamycin</t>
  </si>
  <si>
    <t>150mg</t>
  </si>
  <si>
    <t>75mg</t>
  </si>
  <si>
    <t>200 ct bottle</t>
  </si>
  <si>
    <t>Clindamycin Drops</t>
  </si>
  <si>
    <t>25mg/ml</t>
  </si>
  <si>
    <t>20 ml bottle</t>
  </si>
  <si>
    <t>Cough tablets</t>
  </si>
  <si>
    <t>1000ct bottle</t>
  </si>
  <si>
    <t>Criterion LP surgical gloves size 6</t>
  </si>
  <si>
    <t>50/box</t>
  </si>
  <si>
    <t>Henry Schein</t>
  </si>
  <si>
    <t>Criterion LP surgical gloves size 6 1/2</t>
  </si>
  <si>
    <t>Criterion LP surgical gloves size 7</t>
  </si>
  <si>
    <t>Criterion LP surgical gloves size 7 1/2</t>
  </si>
  <si>
    <t>Criterion LP surgical gloves size 8</t>
  </si>
  <si>
    <t>CritoSeal Clay Capillary tube sealant</t>
  </si>
  <si>
    <t>Disposable anesthesia circuit - Adult</t>
  </si>
  <si>
    <t>Disposable anesthesia circuit - Pediatric</t>
  </si>
  <si>
    <t>Ear loop mask</t>
  </si>
  <si>
    <t>Enrofloxacin tablets</t>
  </si>
  <si>
    <t>136mg</t>
  </si>
  <si>
    <t>200ct bottle</t>
  </si>
  <si>
    <t>68mg</t>
  </si>
  <si>
    <t>250ct bottle</t>
  </si>
  <si>
    <t>22.7mg</t>
  </si>
  <si>
    <t>500ct bottle</t>
  </si>
  <si>
    <t>Furosemide tablets</t>
  </si>
  <si>
    <t>12.5mg</t>
  </si>
  <si>
    <t>Gentamicin ophthalmic ointment</t>
  </si>
  <si>
    <t>tube</t>
  </si>
  <si>
    <t>Ibuprofen</t>
  </si>
  <si>
    <t>200mg</t>
  </si>
  <si>
    <t>Injection plug luer lok</t>
  </si>
  <si>
    <t>25/bag</t>
  </si>
  <si>
    <t>Malacetic Otic Cleaners</t>
  </si>
  <si>
    <t>Micazole Lotion</t>
  </si>
  <si>
    <t>bottle</t>
  </si>
  <si>
    <t>Maxi Guard Zn7 spray</t>
  </si>
  <si>
    <t>2oz bottle</t>
  </si>
  <si>
    <t>4 oz bottle</t>
  </si>
  <si>
    <t>Metacam oral suspension</t>
  </si>
  <si>
    <t>1.5mg/ml</t>
  </si>
  <si>
    <t>32ml bottle</t>
  </si>
  <si>
    <t>5mg/ml</t>
  </si>
  <si>
    <t>Box of 25-2ml vials</t>
  </si>
  <si>
    <t>Microscope lens cleaning solution</t>
  </si>
  <si>
    <t>1 bottle</t>
  </si>
  <si>
    <t>Neopolydex</t>
  </si>
  <si>
    <t>Neopolybac Ophthalmic Ointment</t>
  </si>
  <si>
    <t>Neo Poly Gramicidin Ophth. Solution</t>
  </si>
  <si>
    <t>10 ml bottle</t>
  </si>
  <si>
    <t>OmegaMint fish oil capsules</t>
  </si>
  <si>
    <t>Onsior injectable</t>
  </si>
  <si>
    <t>20ml bottle</t>
  </si>
  <si>
    <t>Onsior tablets</t>
  </si>
  <si>
    <t>6mg</t>
  </si>
  <si>
    <t>30/box</t>
  </si>
  <si>
    <t>Oxytocin injectable</t>
  </si>
  <si>
    <t>100ml bottle</t>
  </si>
  <si>
    <t>Panacur granules</t>
  </si>
  <si>
    <t>1lb tub</t>
  </si>
  <si>
    <t>Panacur granules dispensing kit</t>
  </si>
  <si>
    <t>20mg</t>
  </si>
  <si>
    <t>Proparacaine 0.5% Ophthalmic solution</t>
  </si>
  <si>
    <t>Pro-Pectalin Gel 15ml</t>
  </si>
  <si>
    <t>15ml tube</t>
  </si>
  <si>
    <t>Schirmer tear test</t>
  </si>
  <si>
    <t>Theophylline tablets</t>
  </si>
  <si>
    <t>300mg</t>
  </si>
  <si>
    <t>Tramadol</t>
  </si>
  <si>
    <t>50mg</t>
  </si>
  <si>
    <t>Versalon all-purpose sponges 3x3</t>
  </si>
  <si>
    <t>200/sleeve</t>
  </si>
  <si>
    <t>Covidien</t>
  </si>
  <si>
    <t>Vicryl plus 3-0 suture</t>
  </si>
  <si>
    <t>36/box</t>
  </si>
  <si>
    <t>Viralys Powder</t>
  </si>
  <si>
    <t>Vitamin K injectable</t>
  </si>
  <si>
    <t>Zeniquin</t>
  </si>
  <si>
    <t xml:space="preserve">25 mg </t>
  </si>
  <si>
    <t xml:space="preserve">Zeniquin </t>
  </si>
  <si>
    <t>Zonas tape 1/2"</t>
  </si>
  <si>
    <t>24/box</t>
  </si>
  <si>
    <t>Zylazine</t>
  </si>
  <si>
    <t>Animax ointment, Quadritop (generic ok)</t>
  </si>
  <si>
    <t>25-3ml pippettes/box</t>
  </si>
  <si>
    <t>1,000 Tablets/Bottles</t>
  </si>
  <si>
    <t>150 Tablets/Bottle</t>
  </si>
  <si>
    <t>500/box per case</t>
  </si>
  <si>
    <t>Vortech</t>
  </si>
  <si>
    <t>Pfizer Convenia Injectable</t>
  </si>
  <si>
    <t>Pfizer</t>
  </si>
  <si>
    <t>Dopram-V</t>
  </si>
  <si>
    <t>20 mg/ml</t>
  </si>
  <si>
    <t>Telazol</t>
  </si>
  <si>
    <t>5 ml Vial</t>
  </si>
  <si>
    <t>Antisedan</t>
  </si>
  <si>
    <t>Albon Oral Suspension 5%</t>
  </si>
  <si>
    <t>15ml</t>
  </si>
  <si>
    <t>473 ml Bottle</t>
  </si>
  <si>
    <t xml:space="preserve">Revolution  – puppy/kitten </t>
  </si>
  <si>
    <t>1-5 lbs</t>
  </si>
  <si>
    <t>3 Dose/Box</t>
  </si>
  <si>
    <t>Depo Medrol</t>
  </si>
  <si>
    <t>Dexdomitor</t>
  </si>
  <si>
    <t>0.5 mg/ml</t>
  </si>
  <si>
    <t>Clavamox Drops</t>
  </si>
  <si>
    <t>12 per Case</t>
  </si>
  <si>
    <t>Clavamox Tabs</t>
  </si>
  <si>
    <t>125 mg</t>
  </si>
  <si>
    <t>210 per Box</t>
  </si>
  <si>
    <t>Rimadyl Chewables</t>
  </si>
  <si>
    <t>25 mg</t>
  </si>
  <si>
    <t>180 per Bottle</t>
  </si>
  <si>
    <t>75 mg</t>
  </si>
  <si>
    <t>Rimadyl Injectable</t>
  </si>
  <si>
    <t>20ml Vial</t>
  </si>
  <si>
    <t>TOTAL GROUP 5</t>
  </si>
  <si>
    <t>IFB 17-0501BLS</t>
  </si>
  <si>
    <t>Veterinary Drugs &amp; Supplies</t>
  </si>
  <si>
    <t>RABIES VACCINE, (for a one year duration)</t>
  </si>
  <si>
    <t>3CC SYRINGE W 22 3/4 GAUGE NEEDLE LUER LOCK</t>
  </si>
  <si>
    <t xml:space="preserve">3CC ORAL DISPOSABLE SYRINGE </t>
  </si>
  <si>
    <t>30CC SYRINGE W/O NEEDLE LUER LOCK</t>
  </si>
  <si>
    <t>1CC SYRINGE W/O NEEDLE SLIP TIP</t>
  </si>
  <si>
    <t>1CC ORAL DISPOSABLE SYRINGE</t>
  </si>
  <si>
    <r>
      <t xml:space="preserve">Ansell Perry surgery gloves </t>
    </r>
    <r>
      <rPr>
        <b/>
        <i/>
        <sz val="10"/>
        <color theme="1"/>
        <rFont val="Arial"/>
        <family val="2"/>
      </rPr>
      <t>powder &amp; latex free</t>
    </r>
  </si>
  <si>
    <t>7/7.5</t>
  </si>
  <si>
    <t>DOSE/SIZE</t>
  </si>
  <si>
    <t xml:space="preserve">Endotracheal Tube </t>
  </si>
  <si>
    <t>Criterion LP surgical gloves</t>
  </si>
  <si>
    <t xml:space="preserve">Criterion LP surgical gloves </t>
  </si>
  <si>
    <t>100/Bx, 10 Bx/Ca</t>
  </si>
  <si>
    <t>100/Bx, 9 Bx/Ca</t>
  </si>
  <si>
    <t>100/needles/box</t>
  </si>
  <si>
    <t>150 Tablets/Btl</t>
  </si>
  <si>
    <t>GROUP 7 - ZOETIS/PFIZER</t>
  </si>
  <si>
    <t xml:space="preserve">GROUP 6 - EUTHANASIA </t>
  </si>
  <si>
    <t>GROUP 3 - SUTURES</t>
  </si>
  <si>
    <t>GROUP 2 - SYRINGES AND NEEDLES</t>
  </si>
  <si>
    <t>GROUP 1 - VACCINES</t>
  </si>
  <si>
    <t>GROUP 4 - ANESTHESIA DRUGS</t>
  </si>
  <si>
    <r>
      <rPr>
        <b/>
        <u/>
        <sz val="14"/>
        <color theme="1"/>
        <rFont val="Arial"/>
        <family val="2"/>
      </rPr>
      <t>GROUP 1</t>
    </r>
    <r>
      <rPr>
        <sz val="14"/>
        <color theme="1"/>
        <rFont val="Arial"/>
        <family val="2"/>
      </rPr>
      <t xml:space="preserve"> - VACCINES</t>
    </r>
  </si>
  <si>
    <r>
      <rPr>
        <b/>
        <u/>
        <sz val="14"/>
        <color theme="1"/>
        <rFont val="Arial"/>
        <family val="2"/>
      </rPr>
      <t>GROUP 2</t>
    </r>
    <r>
      <rPr>
        <sz val="14"/>
        <color theme="1"/>
        <rFont val="Arial"/>
        <family val="2"/>
      </rPr>
      <t xml:space="preserve"> - SYRINGES AND NEEDLES</t>
    </r>
  </si>
  <si>
    <r>
      <rPr>
        <b/>
        <u/>
        <sz val="14"/>
        <color theme="1"/>
        <rFont val="Arial"/>
        <family val="2"/>
      </rPr>
      <t>GROUP 3</t>
    </r>
    <r>
      <rPr>
        <sz val="14"/>
        <color theme="1"/>
        <rFont val="Arial"/>
        <family val="2"/>
      </rPr>
      <t xml:space="preserve"> - SUTURES</t>
    </r>
  </si>
  <si>
    <r>
      <rPr>
        <b/>
        <u/>
        <sz val="14"/>
        <color theme="1"/>
        <rFont val="Arial"/>
        <family val="2"/>
      </rPr>
      <t>GROUP 4</t>
    </r>
    <r>
      <rPr>
        <sz val="14"/>
        <color theme="1"/>
        <rFont val="Arial"/>
        <family val="2"/>
      </rPr>
      <t xml:space="preserve"> - ANESTHESIA DRUGS</t>
    </r>
  </si>
  <si>
    <r>
      <rPr>
        <b/>
        <u/>
        <sz val="14"/>
        <color theme="1"/>
        <rFont val="Arial"/>
        <family val="2"/>
      </rPr>
      <t>GROUP 5</t>
    </r>
    <r>
      <rPr>
        <sz val="14"/>
        <color theme="1"/>
        <rFont val="Arial"/>
        <family val="2"/>
      </rPr>
      <t xml:space="preserve"> - MEDICATIONS &amp; HOSPITAL SUPPLIES</t>
    </r>
  </si>
  <si>
    <r>
      <rPr>
        <b/>
        <u/>
        <sz val="14"/>
        <color theme="1"/>
        <rFont val="Arial"/>
        <family val="2"/>
      </rPr>
      <t>GROUP 6</t>
    </r>
    <r>
      <rPr>
        <sz val="14"/>
        <color theme="1"/>
        <rFont val="Arial"/>
        <family val="2"/>
      </rPr>
      <t xml:space="preserve"> - EUTHANASIA </t>
    </r>
  </si>
  <si>
    <r>
      <rPr>
        <b/>
        <u/>
        <sz val="14"/>
        <color theme="1"/>
        <rFont val="Arial"/>
        <family val="2"/>
      </rPr>
      <t xml:space="preserve">GROUP 7 </t>
    </r>
    <r>
      <rPr>
        <sz val="14"/>
        <color theme="1"/>
        <rFont val="Arial"/>
        <family val="2"/>
      </rPr>
      <t>- ZOETIS/PFIZER</t>
    </r>
  </si>
  <si>
    <t>BID SUMMARY</t>
  </si>
  <si>
    <t>Group Totals</t>
  </si>
  <si>
    <t>Price Adjusted Commodities List</t>
  </si>
  <si>
    <t>The commodities represented by the attached Invitation for Bid may be considered volatile price items(s) which may or may not show swings in price and availability from wholesales to retailers during the term of this agreement.  In consideration, the County has included a price adjustment clause as part of the scope to encourage adequate competition and fair pricing.</t>
  </si>
  <si>
    <t>Price adjustment requests will only be considered in the case of valid price increases passed on from the wholesaler or manufacturer to the awarded bidder during the award period.  Any request and justification for adjustment must be supportable and made with proper notification to the using agency at least fourteen (14) days prior to the increase to allow for proper review and approval.</t>
  </si>
  <si>
    <r>
      <t xml:space="preserve">Please use the following price sheet to list all drugs or supplies covered under this price adjustment clause.  </t>
    </r>
    <r>
      <rPr>
        <b/>
        <sz val="10"/>
        <color theme="1"/>
        <rFont val="Arial"/>
        <family val="2"/>
      </rPr>
      <t xml:space="preserve">Commodities not appearing on this document will not be approved for price adjustments. </t>
    </r>
    <r>
      <rPr>
        <sz val="10"/>
        <color theme="1"/>
        <rFont val="Arial"/>
        <family val="2"/>
      </rPr>
      <t xml:space="preserve"> The County reserves the right to cancel any line item if the requested price adjustment is not acceptable or the product becomes unavailable.  Please use additional sheets if necessary.</t>
    </r>
  </si>
  <si>
    <t>Line No.</t>
  </si>
  <si>
    <t>Description</t>
  </si>
  <si>
    <t># Months Price Remains Firm</t>
  </si>
  <si>
    <t>Manufacturer</t>
  </si>
  <si>
    <t>DISTEMPER/PARVO/Para influenza vaccination, (high titer/low passage Parvo Fraction) Parental</t>
  </si>
  <si>
    <t>FELINE DISTEMPER RHINOTRACHEITIS-CALIC-PANLEUKOPENIAA Parental</t>
  </si>
  <si>
    <t>CANINE PARAINFLUENZA-BORDETELLA BRONCHISEPTICA Intranasal</t>
  </si>
  <si>
    <t>Historical % Increase / Decrease</t>
  </si>
  <si>
    <t>EXTENDED TOTAL</t>
  </si>
  <si>
    <t>Endotracheal Tube</t>
  </si>
  <si>
    <r>
      <t xml:space="preserve">Euthanasia Solution, CII Injectable Pentobarbital Sodium; *must be labeled for use in dogs and cats.  Only powder for reconstitution will be acceptable.  Vortech Fatal Plus - </t>
    </r>
    <r>
      <rPr>
        <b/>
        <sz val="10"/>
        <color theme="1"/>
        <rFont val="Arial"/>
        <family val="2"/>
      </rPr>
      <t>NO SUBSTITUTION</t>
    </r>
  </si>
  <si>
    <t>1000 Tablets/Btl</t>
  </si>
  <si>
    <t>Case</t>
  </si>
  <si>
    <t>Bags</t>
  </si>
  <si>
    <t>Boxes</t>
  </si>
  <si>
    <t>Cases</t>
  </si>
  <si>
    <t>500 Capsule/Btl</t>
  </si>
  <si>
    <t>100 ml/Btl</t>
  </si>
  <si>
    <t>250 Caps/Btl</t>
  </si>
  <si>
    <t>50 Caps/Btl</t>
  </si>
  <si>
    <t>4 ml Vial</t>
  </si>
  <si>
    <t>1,000/Bottles</t>
  </si>
  <si>
    <t>Box/12=Case</t>
  </si>
  <si>
    <t>500/Box=Case</t>
  </si>
  <si>
    <t>5 Gal/Container</t>
  </si>
  <si>
    <t>50/Case</t>
  </si>
  <si>
    <t>100 Tabs/Btl</t>
  </si>
  <si>
    <t>72/Pkg</t>
  </si>
  <si>
    <t>12 Bottle/Box</t>
  </si>
  <si>
    <t>Quart</t>
  </si>
  <si>
    <t>36 Rolls/Case</t>
  </si>
  <si>
    <t>24 Rolls/Case</t>
  </si>
  <si>
    <t>15ml Bottle</t>
  </si>
  <si>
    <t>6 tablets/Box</t>
  </si>
  <si>
    <t>100ct Bottle</t>
  </si>
  <si>
    <t>1 Box</t>
  </si>
  <si>
    <t>200 ct Bottle</t>
  </si>
  <si>
    <t>20 ml Bottle</t>
  </si>
  <si>
    <t>1000ct Bottle</t>
  </si>
  <si>
    <t>50ct Box</t>
  </si>
  <si>
    <t>200ct Bottle</t>
  </si>
  <si>
    <t>250ct Bottle</t>
  </si>
  <si>
    <t>500ct Bottle</t>
  </si>
  <si>
    <t>25/Bag</t>
  </si>
  <si>
    <t>2oz Bottle</t>
  </si>
  <si>
    <t>4 oz Bottle</t>
  </si>
  <si>
    <t>32ml Bottle</t>
  </si>
  <si>
    <t>Bx/25-2ml Vials</t>
  </si>
  <si>
    <t>1 Bottle</t>
  </si>
  <si>
    <t>20ml Bottle</t>
  </si>
  <si>
    <t>30/Box</t>
  </si>
  <si>
    <t>100ml Bottle</t>
  </si>
  <si>
    <t>1lb Tub</t>
  </si>
  <si>
    <t>15ml Tube</t>
  </si>
  <si>
    <t>200/Sleeve</t>
  </si>
  <si>
    <t>36/Box</t>
  </si>
  <si>
    <t>24/Box</t>
  </si>
  <si>
    <t>25 mg/Tablet</t>
  </si>
  <si>
    <t>GROUP 8 - CATALOG ITEMS</t>
  </si>
  <si>
    <t>Discount off Catalog - MSRP Pricing</t>
  </si>
  <si>
    <t>x</t>
  </si>
  <si>
    <r>
      <rPr>
        <b/>
        <sz val="14"/>
        <color theme="1"/>
        <rFont val="Arial"/>
        <family val="2"/>
      </rPr>
      <t>Discount off Catalog</t>
    </r>
    <r>
      <rPr>
        <sz val="14"/>
        <color theme="1"/>
        <rFont val="Arial"/>
        <family val="2"/>
      </rPr>
      <t xml:space="preserve"> </t>
    </r>
    <r>
      <rPr>
        <b/>
        <sz val="14"/>
        <color theme="1"/>
        <rFont val="Arial"/>
        <family val="2"/>
      </rPr>
      <t>- MSRP pricing</t>
    </r>
    <r>
      <rPr>
        <b/>
        <sz val="8"/>
        <color theme="1"/>
        <rFont val="Arial"/>
        <family val="2"/>
      </rPr>
      <t xml:space="preserve"> ($2,000 is an estimated annual amount, percentage will automatically calculate and adjust Group 8 total)</t>
    </r>
  </si>
  <si>
    <t>generic ok</t>
  </si>
  <si>
    <t>1 ml</t>
  </si>
  <si>
    <t>25 x 1 ml</t>
  </si>
  <si>
    <t>20/Box</t>
  </si>
  <si>
    <t>15 oz</t>
  </si>
  <si>
    <t>2 ml vial</t>
  </si>
  <si>
    <t>100/Case</t>
  </si>
  <si>
    <t>5 ml vial</t>
  </si>
  <si>
    <t>Vials</t>
  </si>
  <si>
    <t>25 x 2 ml</t>
  </si>
  <si>
    <t>2 x 1 ml tube</t>
  </si>
  <si>
    <t>7.9 oz</t>
  </si>
  <si>
    <t>6x30 count</t>
  </si>
  <si>
    <t>10/Pkg</t>
  </si>
  <si>
    <t>5 mil</t>
  </si>
  <si>
    <t>100ml Vial</t>
  </si>
  <si>
    <t>100/Bottle</t>
  </si>
  <si>
    <t>50/Bottle</t>
  </si>
  <si>
    <t>each</t>
  </si>
  <si>
    <t>8 oz</t>
  </si>
  <si>
    <t>3.5 gram</t>
  </si>
  <si>
    <t xml:space="preserve">1 lb  </t>
  </si>
  <si>
    <t>100gr</t>
  </si>
  <si>
    <t>100ct/Bottle</t>
  </si>
  <si>
    <t>100/ct/Bottle</t>
  </si>
  <si>
    <t>50ct/Bottle</t>
  </si>
  <si>
    <r>
      <t xml:space="preserve">Note: this bid form is an interactive excel form.  </t>
    </r>
    <r>
      <rPr>
        <b/>
        <u/>
        <sz val="12"/>
        <color rgb="FF0070C0"/>
        <rFont val="Arial"/>
        <family val="2"/>
      </rPr>
      <t>Enter unit price</t>
    </r>
    <r>
      <rPr>
        <b/>
        <sz val="12"/>
        <color rgb="FF0070C0"/>
        <rFont val="Arial"/>
        <family val="2"/>
      </rPr>
      <t xml:space="preserve"> - extended totals and group totals automatically calculate / populate.</t>
    </r>
  </si>
  <si>
    <t>Manatee County shall email orders to the following:                                                                           email (print) ___________________________                                               telephone number _____________________</t>
  </si>
  <si>
    <r>
      <t xml:space="preserve">ESTIMATED ANNUAL QUANTITY </t>
    </r>
    <r>
      <rPr>
        <b/>
        <u/>
        <sz val="10"/>
        <color theme="8" tint="-0.499984740745262"/>
        <rFont val="Arial"/>
        <family val="2"/>
      </rPr>
      <t>BY UOM</t>
    </r>
  </si>
  <si>
    <t>TOTAL GROUP 6</t>
  </si>
  <si>
    <t>TOTAL GROUP 7</t>
  </si>
  <si>
    <t>TOTAL GROUP 8</t>
  </si>
  <si>
    <t>6 grams per 250/ml bottle</t>
  </si>
  <si>
    <t xml:space="preserve"> Bottle</t>
  </si>
  <si>
    <t>VOLATILE - Veterinary Drugs &amp; Supplies</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</si>
</sst>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6" formatCode="&quot;$&quot;#,##0_);[Red]\(&quot;$&quot;#,##0\)"/>
    <numFmt numFmtId="8" formatCode="&quot;$&quot;#,##0.00_);[Red]\(&quot;$&quot;#,##0.00\)"/>
    <numFmt numFmtId="44" formatCode="_(&quot;$&quot;* #,##0.00_);_(&quot;$&quot;* \(#,##0.00\);_(&quot;$&quot;* &quot;-&quot;??_);_(@_)"/>
  </numFmts>
  <fonts count="18" x14ac:knownFonts="1">
    <font>
      <sz val="11"/>
      <color theme="1"/>
      <name val="Calibri"/>
      <family val="2"/>
      <scheme val="minor"/>
    </font>
    <font>
      <sz val="11"/>
      <color theme="1"/>
      <name val="Calibri"/>
      <family val="2"/>
      <scheme val="minor"/>
    </font>
    <font>
      <sz val="10"/>
      <color theme="1"/>
      <name val="Arial"/>
      <family val="2"/>
    </font>
    <font>
      <b/>
      <i/>
      <sz val="10"/>
      <color theme="1"/>
      <name val="Arial"/>
      <family val="2"/>
    </font>
    <font>
      <b/>
      <sz val="11"/>
      <color theme="1"/>
      <name val="Arial"/>
      <family val="2"/>
    </font>
    <font>
      <b/>
      <sz val="10"/>
      <color theme="1"/>
      <name val="Arial"/>
      <family val="2"/>
    </font>
    <font>
      <b/>
      <sz val="12"/>
      <color theme="1"/>
      <name val="Arial"/>
      <family val="2"/>
    </font>
    <font>
      <sz val="14"/>
      <color theme="1"/>
      <name val="Arial"/>
      <family val="2"/>
    </font>
    <font>
      <b/>
      <sz val="14"/>
      <color theme="1"/>
      <name val="Arial"/>
      <family val="2"/>
    </font>
    <font>
      <b/>
      <u/>
      <sz val="14"/>
      <color theme="1"/>
      <name val="Arial"/>
      <family val="2"/>
    </font>
    <font>
      <b/>
      <u/>
      <sz val="10"/>
      <color theme="1"/>
      <name val="Arial"/>
      <family val="2"/>
    </font>
    <font>
      <sz val="8"/>
      <color theme="1"/>
      <name val="Arial"/>
      <family val="2"/>
    </font>
    <font>
      <b/>
      <sz val="8"/>
      <color theme="1"/>
      <name val="Arial"/>
      <family val="2"/>
    </font>
    <font>
      <b/>
      <sz val="12"/>
      <color rgb="FF0070C0"/>
      <name val="Arial"/>
      <family val="2"/>
    </font>
    <font>
      <b/>
      <u/>
      <sz val="12"/>
      <color rgb="FF0070C0"/>
      <name val="Arial"/>
      <family val="2"/>
    </font>
    <font>
      <b/>
      <u/>
      <sz val="10"/>
      <color theme="8" tint="-0.499984740745262"/>
      <name val="Arial"/>
      <family val="2"/>
    </font>
    <font>
      <b/>
      <sz val="10"/>
      <color theme="8" tint="-0.499984740745262"/>
      <name val="Arial"/>
      <family val="2"/>
    </font>
    <font>
      <sz val="10"/>
      <color theme="8" tint="-0.499984740745262"/>
      <name val="Arial"/>
      <family val="2"/>
    </font>
  </fonts>
  <fills count="5">
    <fill>
      <patternFill patternType="none"/>
    </fill>
    <fill>
      <patternFill patternType="gray125"/>
    </fill>
    <fill>
      <patternFill patternType="solid">
        <fgColor rgb="FFC0C0C0"/>
        <bgColor indexed="64"/>
      </patternFill>
    </fill>
    <fill>
      <patternFill patternType="solid">
        <fgColor theme="0" tint="-0.14999847407452621"/>
        <bgColor indexed="64"/>
      </patternFill>
    </fill>
    <fill>
      <patternFill patternType="solid">
        <fgColor theme="0" tint="-0.249977111117893"/>
        <bgColor indexed="64"/>
      </patternFill>
    </fill>
  </fills>
  <borders count="56">
    <border>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thin">
        <color indexed="64"/>
      </left>
      <right style="thin">
        <color indexed="64"/>
      </right>
      <top style="thin">
        <color indexed="64"/>
      </top>
      <bottom style="thin">
        <color indexed="64"/>
      </bottom>
      <diagonal/>
    </border>
    <border>
      <left style="medium">
        <color rgb="FF000000"/>
      </left>
      <right style="medium">
        <color rgb="FF000000"/>
      </right>
      <top style="medium">
        <color rgb="FF000000"/>
      </top>
      <bottom/>
      <diagonal/>
    </border>
    <border>
      <left/>
      <right style="medium">
        <color rgb="FF000000"/>
      </right>
      <top style="medium">
        <color rgb="FF000000"/>
      </top>
      <bottom/>
      <diagonal/>
    </border>
    <border>
      <left style="medium">
        <color rgb="FF000000"/>
      </left>
      <right style="medium">
        <color rgb="FF000000"/>
      </right>
      <top/>
      <bottom/>
      <diagonal/>
    </border>
    <border>
      <left/>
      <right style="medium">
        <color rgb="FF000000"/>
      </right>
      <top/>
      <bottom/>
      <diagonal/>
    </border>
    <border>
      <left/>
      <right/>
      <top style="medium">
        <color indexed="64"/>
      </top>
      <bottom style="medium">
        <color indexed="64"/>
      </bottom>
      <diagonal/>
    </border>
    <border>
      <left/>
      <right/>
      <top/>
      <bottom style="medium">
        <color rgb="FF000000"/>
      </bottom>
      <diagonal/>
    </border>
    <border>
      <left style="medium">
        <color rgb="FF000000"/>
      </left>
      <right/>
      <top style="medium">
        <color rgb="FF000000"/>
      </top>
      <bottom style="medium">
        <color rgb="FF000000"/>
      </bottom>
      <diagonal/>
    </border>
    <border>
      <left style="thin">
        <color indexed="64"/>
      </left>
      <right/>
      <top style="thin">
        <color indexed="64"/>
      </top>
      <bottom style="thin">
        <color indexed="64"/>
      </bottom>
      <diagonal/>
    </border>
    <border>
      <left style="double">
        <color auto="1"/>
      </left>
      <right style="double">
        <color auto="1"/>
      </right>
      <top style="double">
        <color auto="1"/>
      </top>
      <bottom style="double">
        <color auto="1"/>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style="thin">
        <color indexed="64"/>
      </left>
      <right style="thin">
        <color indexed="64"/>
      </right>
      <top style="thin">
        <color indexed="64"/>
      </top>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style="double">
        <color auto="1"/>
      </left>
      <right style="double">
        <color auto="1"/>
      </right>
      <top style="double">
        <color auto="1"/>
      </top>
      <bottom/>
      <diagonal/>
    </border>
    <border>
      <left style="thin">
        <color indexed="64"/>
      </left>
      <right style="thin">
        <color indexed="64"/>
      </right>
      <top/>
      <bottom style="thin">
        <color indexed="64"/>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style="double">
        <color indexed="64"/>
      </bottom>
      <diagonal/>
    </border>
    <border>
      <left style="double">
        <color indexed="64"/>
      </left>
      <right style="thin">
        <color indexed="64"/>
      </right>
      <top style="thin">
        <color indexed="64"/>
      </top>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double">
        <color auto="1"/>
      </left>
      <right/>
      <top/>
      <bottom/>
      <diagonal/>
    </border>
    <border>
      <left/>
      <right style="double">
        <color auto="1"/>
      </right>
      <top/>
      <bottom/>
      <diagonal/>
    </border>
    <border>
      <left style="thin">
        <color indexed="64"/>
      </left>
      <right/>
      <top style="double">
        <color auto="1"/>
      </top>
      <bottom style="thin">
        <color indexed="64"/>
      </bottom>
      <diagonal/>
    </border>
    <border>
      <left style="double">
        <color auto="1"/>
      </left>
      <right/>
      <top style="double">
        <color auto="1"/>
      </top>
      <bottom style="thin">
        <color indexed="64"/>
      </bottom>
      <diagonal/>
    </border>
    <border>
      <left style="double">
        <color auto="1"/>
      </left>
      <right/>
      <top style="thin">
        <color indexed="64"/>
      </top>
      <bottom style="thin">
        <color indexed="64"/>
      </bottom>
      <diagonal/>
    </border>
    <border>
      <left style="double">
        <color auto="1"/>
      </left>
      <right/>
      <top style="thin">
        <color indexed="64"/>
      </top>
      <bottom style="double">
        <color auto="1"/>
      </bottom>
      <diagonal/>
    </border>
    <border>
      <left style="thin">
        <color indexed="64"/>
      </left>
      <right/>
      <top style="thin">
        <color indexed="64"/>
      </top>
      <bottom style="double">
        <color auto="1"/>
      </bottom>
      <diagonal/>
    </border>
    <border>
      <left style="double">
        <color auto="1"/>
      </left>
      <right style="thin">
        <color indexed="64"/>
      </right>
      <top/>
      <bottom style="thin">
        <color indexed="64"/>
      </bottom>
      <diagonal/>
    </border>
    <border>
      <left style="thin">
        <color indexed="64"/>
      </left>
      <right style="double">
        <color auto="1"/>
      </right>
      <top/>
      <bottom style="thin">
        <color indexed="64"/>
      </bottom>
      <diagonal/>
    </border>
    <border>
      <left style="double">
        <color auto="1"/>
      </left>
      <right/>
      <top/>
      <bottom style="thin">
        <color indexed="64"/>
      </bottom>
      <diagonal/>
    </border>
    <border>
      <left style="thin">
        <color indexed="64"/>
      </left>
      <right/>
      <top/>
      <bottom style="thin">
        <color indexed="64"/>
      </bottom>
      <diagonal/>
    </border>
    <border>
      <left style="slantDashDot">
        <color auto="1"/>
      </left>
      <right/>
      <top style="double">
        <color auto="1"/>
      </top>
      <bottom/>
      <diagonal/>
    </border>
    <border>
      <left/>
      <right style="slantDashDot">
        <color auto="1"/>
      </right>
      <top/>
      <bottom/>
      <diagonal/>
    </border>
    <border>
      <left style="slantDashDot">
        <color auto="1"/>
      </left>
      <right/>
      <top style="slantDashDot">
        <color auto="1"/>
      </top>
      <bottom style="slantDashDot">
        <color auto="1"/>
      </bottom>
      <diagonal/>
    </border>
    <border>
      <left/>
      <right/>
      <top style="slantDashDot">
        <color auto="1"/>
      </top>
      <bottom style="slantDashDot">
        <color auto="1"/>
      </bottom>
      <diagonal/>
    </border>
    <border>
      <left/>
      <right style="slantDashDot">
        <color auto="1"/>
      </right>
      <top style="slantDashDot">
        <color auto="1"/>
      </top>
      <bottom style="slantDashDot">
        <color auto="1"/>
      </bottom>
      <diagonal/>
    </border>
    <border>
      <left style="slantDashDot">
        <color auto="1"/>
      </left>
      <right/>
      <top/>
      <bottom/>
      <diagonal/>
    </border>
  </borders>
  <cellStyleXfs count="2">
    <xf numFmtId="0" fontId="0" fillId="0" borderId="0"/>
    <xf numFmtId="44" fontId="1" fillId="0" borderId="0" applyFont="0" applyFill="0" applyBorder="0" applyAlignment="0" applyProtection="0"/>
  </cellStyleXfs>
  <cellXfs count="234">
    <xf numFmtId="0" fontId="0" fillId="0" borderId="0" xfId="0"/>
    <xf numFmtId="0" fontId="0" fillId="0" borderId="0" xfId="0" applyAlignment="1">
      <alignment horizontal="center"/>
    </xf>
    <xf numFmtId="0" fontId="0" fillId="0" borderId="0" xfId="0" applyAlignment="1">
      <alignment vertical="center"/>
    </xf>
    <xf numFmtId="0" fontId="0" fillId="0" borderId="0" xfId="0" applyAlignment="1">
      <alignment vertical="center" wrapText="1"/>
    </xf>
    <xf numFmtId="0" fontId="2" fillId="0" borderId="6" xfId="0" applyFont="1" applyBorder="1" applyAlignment="1">
      <alignment vertical="center" wrapText="1"/>
    </xf>
    <xf numFmtId="0" fontId="2" fillId="0" borderId="3" xfId="0" applyFont="1" applyBorder="1" applyAlignment="1">
      <alignment vertical="center" wrapText="1"/>
    </xf>
    <xf numFmtId="0" fontId="2" fillId="0" borderId="7" xfId="0" applyFont="1" applyBorder="1" applyAlignment="1">
      <alignment horizontal="left" vertical="center" wrapText="1" indent="2"/>
    </xf>
    <xf numFmtId="0" fontId="2" fillId="0" borderId="7" xfId="0" applyFont="1" applyBorder="1" applyAlignment="1">
      <alignment vertical="center" wrapText="1"/>
    </xf>
    <xf numFmtId="0" fontId="2" fillId="0" borderId="4" xfId="0" applyFont="1" applyBorder="1" applyAlignment="1">
      <alignment horizontal="center" vertical="center" wrapText="1"/>
    </xf>
    <xf numFmtId="0" fontId="2" fillId="0" borderId="4" xfId="0" applyFont="1" applyBorder="1" applyAlignment="1">
      <alignment vertical="center" wrapText="1"/>
    </xf>
    <xf numFmtId="0" fontId="2" fillId="0" borderId="4" xfId="0" applyFont="1" applyBorder="1" applyAlignment="1">
      <alignment horizontal="left" vertical="center" wrapText="1" indent="3"/>
    </xf>
    <xf numFmtId="0" fontId="2" fillId="0" borderId="8" xfId="0" applyFont="1" applyBorder="1" applyAlignment="1">
      <alignment vertical="center" wrapText="1"/>
    </xf>
    <xf numFmtId="0" fontId="2" fillId="0" borderId="9" xfId="0" applyFont="1" applyBorder="1" applyAlignment="1">
      <alignment horizontal="left" vertical="center" wrapText="1" indent="2"/>
    </xf>
    <xf numFmtId="0" fontId="2" fillId="0" borderId="9" xfId="0" applyFont="1" applyBorder="1" applyAlignment="1">
      <alignment vertical="center" wrapText="1"/>
    </xf>
    <xf numFmtId="0" fontId="2" fillId="0" borderId="9" xfId="0" applyFont="1" applyBorder="1" applyAlignment="1">
      <alignment horizontal="center" vertical="center" wrapText="1"/>
    </xf>
    <xf numFmtId="0" fontId="2" fillId="0" borderId="6" xfId="0" applyFont="1" applyBorder="1" applyAlignment="1">
      <alignment horizontal="left" vertical="center" wrapText="1" indent="2"/>
    </xf>
    <xf numFmtId="0" fontId="2" fillId="0" borderId="3" xfId="0" applyFont="1" applyBorder="1" applyAlignment="1">
      <alignment horizontal="left" vertical="center" wrapText="1" indent="2"/>
    </xf>
    <xf numFmtId="0" fontId="0" fillId="0" borderId="0" xfId="0" applyBorder="1" applyAlignment="1">
      <alignment vertical="center"/>
    </xf>
    <xf numFmtId="0" fontId="2" fillId="0" borderId="3" xfId="0" applyFont="1" applyBorder="1" applyAlignment="1">
      <alignment horizontal="left" vertical="center" wrapText="1" indent="1"/>
    </xf>
    <xf numFmtId="0" fontId="2" fillId="0" borderId="4" xfId="0" applyFont="1" applyBorder="1" applyAlignment="1">
      <alignment horizontal="left" vertical="center" wrapText="1" indent="1"/>
    </xf>
    <xf numFmtId="0" fontId="2" fillId="0" borderId="4" xfId="0" applyFont="1" applyBorder="1" applyAlignment="1">
      <alignment horizontal="left" vertical="center" wrapText="1" indent="2"/>
    </xf>
    <xf numFmtId="0" fontId="2" fillId="0" borderId="3" xfId="0" applyFont="1" applyBorder="1" applyAlignment="1">
      <alignment horizontal="left" vertical="center" wrapText="1" indent="4"/>
    </xf>
    <xf numFmtId="0" fontId="2" fillId="0" borderId="3" xfId="0" applyFont="1" applyBorder="1" applyAlignment="1">
      <alignment horizontal="left" vertical="center" wrapText="1" indent="3"/>
    </xf>
    <xf numFmtId="0" fontId="2" fillId="0" borderId="4" xfId="0" applyFont="1" applyBorder="1" applyAlignment="1">
      <alignment horizontal="left" vertical="center" wrapText="1" indent="4"/>
    </xf>
    <xf numFmtId="0" fontId="2" fillId="0" borderId="7" xfId="0" applyFont="1" applyBorder="1" applyAlignment="1">
      <alignment horizontal="left" vertical="center" wrapText="1" indent="3"/>
    </xf>
    <xf numFmtId="0" fontId="2" fillId="0" borderId="4" xfId="0" applyFont="1" applyBorder="1" applyAlignment="1">
      <alignment horizontal="left" vertical="center" wrapText="1" indent="5"/>
    </xf>
    <xf numFmtId="0" fontId="2" fillId="0" borderId="9" xfId="0" applyFont="1" applyBorder="1" applyAlignment="1">
      <alignment horizontal="left" vertical="center" wrapText="1" indent="3"/>
    </xf>
    <xf numFmtId="0" fontId="2" fillId="0" borderId="9" xfId="0" applyFont="1" applyBorder="1" applyAlignment="1">
      <alignment horizontal="left" vertical="center" wrapText="1" indent="4"/>
    </xf>
    <xf numFmtId="0" fontId="2" fillId="0" borderId="7" xfId="0" applyFont="1" applyBorder="1" applyAlignment="1">
      <alignment horizontal="center" vertical="center" wrapText="1"/>
    </xf>
    <xf numFmtId="0" fontId="2" fillId="0" borderId="8" xfId="0" applyFont="1" applyBorder="1" applyAlignment="1">
      <alignment horizontal="left" vertical="center" wrapText="1" indent="3"/>
    </xf>
    <xf numFmtId="0" fontId="2" fillId="0" borderId="1" xfId="0" applyFont="1" applyBorder="1" applyAlignment="1">
      <alignment vertical="center" wrapText="1"/>
    </xf>
    <xf numFmtId="0" fontId="2" fillId="0" borderId="2" xfId="0" applyFont="1" applyBorder="1" applyAlignment="1">
      <alignment vertical="center" wrapText="1"/>
    </xf>
    <xf numFmtId="0" fontId="2" fillId="0" borderId="2" xfId="0" applyFont="1" applyBorder="1" applyAlignment="1">
      <alignment horizontal="left" vertical="center" wrapText="1" indent="2"/>
    </xf>
    <xf numFmtId="0" fontId="2" fillId="0" borderId="9" xfId="0" applyFont="1" applyBorder="1" applyAlignment="1">
      <alignment horizontal="left" vertical="center" wrapText="1" indent="1"/>
    </xf>
    <xf numFmtId="0" fontId="2" fillId="0" borderId="2" xfId="0" applyFont="1" applyBorder="1" applyAlignment="1">
      <alignment horizontal="left" vertical="center" wrapText="1" indent="1"/>
    </xf>
    <xf numFmtId="0" fontId="2" fillId="0" borderId="2" xfId="0" applyFont="1" applyBorder="1" applyAlignment="1">
      <alignment horizontal="center" vertical="center" wrapText="1"/>
    </xf>
    <xf numFmtId="9" fontId="2" fillId="0" borderId="4" xfId="0" applyNumberFormat="1" applyFont="1" applyBorder="1" applyAlignment="1">
      <alignment horizontal="center" vertical="center" wrapText="1"/>
    </xf>
    <xf numFmtId="0" fontId="3" fillId="0" borderId="3" xfId="0" applyFont="1" applyBorder="1" applyAlignment="1">
      <alignment vertical="center" wrapText="1"/>
    </xf>
    <xf numFmtId="0" fontId="0" fillId="0" borderId="11" xfId="0" applyBorder="1" applyAlignment="1">
      <alignment vertical="center" wrapText="1"/>
    </xf>
    <xf numFmtId="3" fontId="2" fillId="0" borderId="4" xfId="0" applyNumberFormat="1" applyFont="1" applyBorder="1" applyAlignment="1">
      <alignment horizontal="center" vertical="center" wrapText="1"/>
    </xf>
    <xf numFmtId="0" fontId="2" fillId="2" borderId="4" xfId="0" applyFont="1" applyFill="1" applyBorder="1" applyAlignment="1">
      <alignment horizontal="center" vertical="center" wrapText="1"/>
    </xf>
    <xf numFmtId="0" fontId="2" fillId="0" borderId="6" xfId="0" applyFont="1" applyBorder="1" applyAlignment="1">
      <alignment horizontal="center" vertical="center" wrapText="1"/>
    </xf>
    <xf numFmtId="0" fontId="2" fillId="0" borderId="3" xfId="0" applyFont="1" applyBorder="1" applyAlignment="1">
      <alignment horizontal="center" vertical="center" wrapText="1"/>
    </xf>
    <xf numFmtId="0" fontId="2" fillId="0" borderId="8" xfId="0" applyFont="1" applyBorder="1" applyAlignment="1">
      <alignment horizontal="center" vertical="center" wrapText="1"/>
    </xf>
    <xf numFmtId="0" fontId="2" fillId="0" borderId="6" xfId="0" applyFont="1" applyBorder="1" applyAlignment="1">
      <alignment horizontal="left" vertical="center" wrapText="1" indent="3"/>
    </xf>
    <xf numFmtId="0" fontId="2" fillId="0" borderId="6" xfId="0" applyFont="1" applyBorder="1" applyAlignment="1">
      <alignment horizontal="left" vertical="center" wrapText="1" indent="4"/>
    </xf>
    <xf numFmtId="0" fontId="2" fillId="2" borderId="6"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0" borderId="6" xfId="0" applyFont="1" applyBorder="1" applyAlignment="1">
      <alignment horizontal="left" vertical="center" wrapText="1" indent="1"/>
    </xf>
    <xf numFmtId="0" fontId="2" fillId="0" borderId="12" xfId="0" applyFont="1" applyBorder="1" applyAlignment="1">
      <alignment vertical="center" wrapText="1"/>
    </xf>
    <xf numFmtId="0" fontId="0" fillId="0" borderId="8" xfId="0" applyBorder="1" applyAlignment="1">
      <alignment vertical="top" wrapText="1"/>
    </xf>
    <xf numFmtId="0" fontId="2" fillId="2" borderId="9" xfId="0" applyFont="1" applyFill="1" applyBorder="1" applyAlignment="1">
      <alignment horizontal="center" vertical="center" wrapText="1"/>
    </xf>
    <xf numFmtId="9" fontId="2" fillId="0" borderId="6" xfId="0" applyNumberFormat="1" applyFont="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0" fillId="0" borderId="9" xfId="0" applyBorder="1" applyAlignment="1">
      <alignment horizontal="center" vertical="top" wrapText="1"/>
    </xf>
    <xf numFmtId="0" fontId="2" fillId="0" borderId="7" xfId="0" applyFont="1" applyBorder="1" applyAlignment="1">
      <alignment horizontal="left" vertical="center" wrapText="1" indent="4"/>
    </xf>
    <xf numFmtId="0" fontId="0" fillId="0" borderId="9" xfId="0" applyBorder="1" applyAlignment="1">
      <alignment vertical="top" wrapText="1"/>
    </xf>
    <xf numFmtId="0" fontId="2" fillId="0" borderId="8" xfId="0" applyFont="1" applyBorder="1" applyAlignment="1">
      <alignment horizontal="left" vertical="center" wrapText="1" indent="2"/>
    </xf>
    <xf numFmtId="0" fontId="2" fillId="0" borderId="0" xfId="0" applyFont="1" applyBorder="1" applyAlignment="1">
      <alignment vertical="center" wrapText="1"/>
    </xf>
    <xf numFmtId="0" fontId="0" fillId="0" borderId="3" xfId="0" applyBorder="1" applyAlignment="1">
      <alignment vertical="center"/>
    </xf>
    <xf numFmtId="0" fontId="0" fillId="0" borderId="4" xfId="0" applyBorder="1" applyAlignment="1">
      <alignment vertical="center"/>
    </xf>
    <xf numFmtId="0" fontId="2" fillId="2" borderId="0" xfId="0" applyFont="1" applyFill="1" applyBorder="1" applyAlignment="1">
      <alignment horizontal="center" vertical="center" wrapText="1"/>
    </xf>
    <xf numFmtId="0" fontId="2" fillId="0" borderId="0" xfId="0" applyFont="1" applyBorder="1" applyAlignment="1">
      <alignment horizontal="center" vertical="center" wrapText="1"/>
    </xf>
    <xf numFmtId="0" fontId="0" fillId="0" borderId="1" xfId="0" applyBorder="1" applyAlignment="1">
      <alignment vertical="center"/>
    </xf>
    <xf numFmtId="0" fontId="0" fillId="0" borderId="8" xfId="0" applyBorder="1" applyAlignment="1">
      <alignment vertical="center"/>
    </xf>
    <xf numFmtId="0" fontId="2" fillId="0" borderId="0" xfId="0" applyFont="1" applyBorder="1" applyAlignment="1">
      <alignment horizontal="left" vertical="center" wrapText="1" indent="1"/>
    </xf>
    <xf numFmtId="0" fontId="0" fillId="0" borderId="9" xfId="0" applyBorder="1" applyAlignment="1">
      <alignment vertical="center"/>
    </xf>
    <xf numFmtId="0" fontId="0" fillId="0" borderId="6" xfId="0" applyBorder="1" applyAlignment="1">
      <alignment vertical="center"/>
    </xf>
    <xf numFmtId="0" fontId="2" fillId="0" borderId="0" xfId="0" applyFont="1" applyBorder="1" applyAlignment="1">
      <alignment horizontal="left" vertical="center" wrapText="1" indent="2"/>
    </xf>
    <xf numFmtId="0" fontId="2" fillId="0" borderId="0" xfId="0" applyFont="1" applyFill="1" applyAlignment="1">
      <alignment horizontal="center" vertical="center"/>
    </xf>
    <xf numFmtId="0" fontId="5" fillId="0" borderId="0" xfId="0" applyFont="1" applyFill="1" applyAlignment="1">
      <alignment horizontal="center" vertical="center"/>
    </xf>
    <xf numFmtId="0" fontId="2" fillId="0" borderId="5" xfId="0" applyFont="1" applyFill="1" applyBorder="1" applyAlignment="1">
      <alignment horizontal="center" vertical="center"/>
    </xf>
    <xf numFmtId="0" fontId="2" fillId="0" borderId="5" xfId="0" applyFont="1" applyFill="1" applyBorder="1" applyAlignment="1">
      <alignment horizontal="left" vertical="center"/>
    </xf>
    <xf numFmtId="0" fontId="2" fillId="0" borderId="0" xfId="0" applyFont="1" applyFill="1" applyBorder="1" applyAlignment="1">
      <alignment horizontal="center" vertical="center"/>
    </xf>
    <xf numFmtId="0" fontId="2" fillId="0" borderId="10" xfId="0" applyFont="1" applyFill="1" applyBorder="1" applyAlignment="1">
      <alignment horizontal="center" vertical="center"/>
    </xf>
    <xf numFmtId="0" fontId="2" fillId="0" borderId="5" xfId="0" applyFont="1" applyFill="1" applyBorder="1" applyAlignment="1">
      <alignment horizontal="center" vertical="center" wrapText="1"/>
    </xf>
    <xf numFmtId="0" fontId="2" fillId="0" borderId="5" xfId="0" applyFont="1" applyFill="1" applyBorder="1" applyAlignment="1">
      <alignment horizontal="left" vertical="center" wrapText="1"/>
    </xf>
    <xf numFmtId="0" fontId="2" fillId="0" borderId="5" xfId="0" applyFont="1" applyFill="1" applyBorder="1" applyAlignment="1">
      <alignment horizontal="center" vertical="center" wrapText="1"/>
    </xf>
    <xf numFmtId="3" fontId="2" fillId="0" borderId="5" xfId="0" applyNumberFormat="1" applyFont="1" applyFill="1" applyBorder="1" applyAlignment="1">
      <alignment horizontal="center" vertical="center" wrapText="1"/>
    </xf>
    <xf numFmtId="9" fontId="2" fillId="0" borderId="5" xfId="0" applyNumberFormat="1" applyFont="1" applyFill="1" applyBorder="1" applyAlignment="1">
      <alignment horizontal="center" vertical="center" wrapText="1"/>
    </xf>
    <xf numFmtId="0" fontId="5" fillId="0" borderId="0" xfId="0" applyFont="1" applyFill="1" applyBorder="1" applyAlignment="1">
      <alignment horizontal="center" vertical="center"/>
    </xf>
    <xf numFmtId="0" fontId="2" fillId="0" borderId="0" xfId="0" applyFont="1" applyFill="1" applyAlignment="1">
      <alignment horizontal="left" vertical="center"/>
    </xf>
    <xf numFmtId="0" fontId="2" fillId="0" borderId="16" xfId="0" applyFont="1" applyFill="1" applyBorder="1" applyAlignment="1">
      <alignment horizontal="center" vertical="center"/>
    </xf>
    <xf numFmtId="44" fontId="2" fillId="0" borderId="17" xfId="1" applyFont="1" applyFill="1" applyBorder="1" applyAlignment="1">
      <alignment horizontal="center" vertical="center"/>
    </xf>
    <xf numFmtId="0" fontId="2" fillId="0" borderId="21" xfId="0" applyFont="1" applyFill="1" applyBorder="1" applyAlignment="1">
      <alignment horizontal="center" vertical="center"/>
    </xf>
    <xf numFmtId="0" fontId="2" fillId="0" borderId="21" xfId="0" applyFont="1" applyFill="1" applyBorder="1" applyAlignment="1">
      <alignment horizontal="left" vertical="center" wrapText="1"/>
    </xf>
    <xf numFmtId="0" fontId="2" fillId="0" borderId="21"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2" fillId="0" borderId="26" xfId="0" applyFont="1" applyFill="1" applyBorder="1" applyAlignment="1">
      <alignment horizontal="center" vertical="center"/>
    </xf>
    <xf numFmtId="0" fontId="2" fillId="0" borderId="27" xfId="0" applyFont="1" applyFill="1" applyBorder="1" applyAlignment="1">
      <alignment horizontal="center" vertical="center"/>
    </xf>
    <xf numFmtId="44" fontId="2" fillId="0" borderId="29" xfId="1" applyFont="1" applyFill="1" applyBorder="1" applyAlignment="1">
      <alignment horizontal="center" vertical="center"/>
    </xf>
    <xf numFmtId="0" fontId="2" fillId="0" borderId="30" xfId="0" applyFont="1" applyFill="1" applyBorder="1" applyAlignment="1">
      <alignment horizontal="center" vertical="center"/>
    </xf>
    <xf numFmtId="44" fontId="2" fillId="0" borderId="31" xfId="1" applyFont="1" applyFill="1" applyBorder="1" applyAlignment="1">
      <alignment horizontal="center" vertical="center"/>
    </xf>
    <xf numFmtId="0" fontId="2" fillId="0" borderId="33" xfId="0" applyFont="1" applyFill="1" applyBorder="1" applyAlignment="1">
      <alignment horizontal="center" vertical="center"/>
    </xf>
    <xf numFmtId="0" fontId="2" fillId="0" borderId="21" xfId="0" applyFont="1" applyFill="1" applyBorder="1" applyAlignment="1">
      <alignment horizontal="left" vertical="center"/>
    </xf>
    <xf numFmtId="0" fontId="5" fillId="4" borderId="37" xfId="0" applyFont="1" applyFill="1" applyBorder="1" applyAlignment="1">
      <alignment horizontal="center" vertical="center" wrapText="1"/>
    </xf>
    <xf numFmtId="0" fontId="5" fillId="4" borderId="25" xfId="0" applyFont="1" applyFill="1" applyBorder="1" applyAlignment="1">
      <alignment horizontal="center" vertical="center"/>
    </xf>
    <xf numFmtId="0" fontId="5" fillId="3" borderId="23" xfId="0" applyFont="1" applyFill="1" applyBorder="1" applyAlignment="1">
      <alignment horizontal="center" vertical="center"/>
    </xf>
    <xf numFmtId="0" fontId="2" fillId="3" borderId="16" xfId="0" applyFont="1" applyFill="1" applyBorder="1" applyAlignment="1">
      <alignment horizontal="center" vertical="center"/>
    </xf>
    <xf numFmtId="0" fontId="2" fillId="3" borderId="19" xfId="0" applyFont="1" applyFill="1" applyBorder="1" applyAlignment="1">
      <alignment horizontal="center" vertical="center"/>
    </xf>
    <xf numFmtId="0" fontId="2" fillId="0" borderId="26" xfId="0" applyFont="1" applyFill="1" applyBorder="1" applyAlignment="1">
      <alignment horizontal="left" vertical="center" wrapText="1"/>
    </xf>
    <xf numFmtId="0" fontId="5" fillId="3" borderId="23"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2" fillId="0" borderId="5" xfId="0" applyFont="1" applyFill="1" applyBorder="1" applyAlignment="1">
      <alignment vertical="center" wrapText="1"/>
    </xf>
    <xf numFmtId="12" fontId="2" fillId="0" borderId="5" xfId="0" applyNumberFormat="1" applyFont="1" applyFill="1" applyBorder="1" applyAlignment="1">
      <alignment horizontal="center" vertical="center" wrapText="1"/>
    </xf>
    <xf numFmtId="0" fontId="5" fillId="4" borderId="23" xfId="0" applyFont="1" applyFill="1" applyBorder="1" applyAlignment="1">
      <alignment horizontal="center" vertical="center" wrapText="1"/>
    </xf>
    <xf numFmtId="0" fontId="2" fillId="3" borderId="35" xfId="0" applyFont="1" applyFill="1" applyBorder="1" applyAlignment="1">
      <alignment horizontal="center" vertical="center"/>
    </xf>
    <xf numFmtId="0" fontId="2" fillId="3" borderId="23" xfId="0" applyFont="1" applyFill="1" applyBorder="1" applyAlignment="1">
      <alignment horizontal="center" vertical="center"/>
    </xf>
    <xf numFmtId="0" fontId="5" fillId="4" borderId="25"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2" fillId="0" borderId="28" xfId="0" applyFont="1" applyFill="1" applyBorder="1" applyAlignment="1">
      <alignment horizontal="left" vertical="center" wrapText="1"/>
    </xf>
    <xf numFmtId="0" fontId="4" fillId="4" borderId="22" xfId="0" applyFont="1" applyFill="1" applyBorder="1" applyAlignment="1">
      <alignment horizontal="center" vertical="center" wrapText="1"/>
    </xf>
    <xf numFmtId="0" fontId="6" fillId="4" borderId="23" xfId="0" applyFont="1" applyFill="1" applyBorder="1" applyAlignment="1">
      <alignment horizontal="center" vertical="center"/>
    </xf>
    <xf numFmtId="0" fontId="6" fillId="4" borderId="23" xfId="0" applyFont="1" applyFill="1" applyBorder="1" applyAlignment="1">
      <alignment horizontal="center" vertical="center" wrapText="1"/>
    </xf>
    <xf numFmtId="44" fontId="6" fillId="4" borderId="24" xfId="1" applyFont="1" applyFill="1" applyBorder="1" applyAlignment="1">
      <alignment horizontal="center" vertical="center"/>
    </xf>
    <xf numFmtId="0" fontId="2" fillId="0" borderId="13" xfId="0" applyFont="1" applyFill="1" applyBorder="1" applyAlignment="1">
      <alignment horizontal="center" vertical="center"/>
    </xf>
    <xf numFmtId="0" fontId="2" fillId="0" borderId="41" xfId="0" applyFont="1" applyFill="1" applyBorder="1" applyAlignment="1">
      <alignment horizontal="left" vertical="center"/>
    </xf>
    <xf numFmtId="0" fontId="2" fillId="0" borderId="13" xfId="0" applyFont="1" applyFill="1" applyBorder="1" applyAlignment="1">
      <alignment horizontal="left" vertical="center"/>
    </xf>
    <xf numFmtId="0" fontId="2" fillId="0" borderId="41" xfId="0" applyFont="1" applyFill="1" applyBorder="1" applyAlignment="1">
      <alignment horizontal="center" vertical="center"/>
    </xf>
    <xf numFmtId="0" fontId="2" fillId="0" borderId="42" xfId="0" applyFont="1" applyFill="1" applyBorder="1" applyAlignment="1">
      <alignment horizontal="center" vertical="center"/>
    </xf>
    <xf numFmtId="0" fontId="2" fillId="0" borderId="43" xfId="0" applyFont="1" applyFill="1" applyBorder="1" applyAlignment="1">
      <alignment horizontal="center" vertical="center"/>
    </xf>
    <xf numFmtId="0" fontId="2" fillId="0" borderId="44" xfId="0" applyFont="1" applyFill="1" applyBorder="1" applyAlignment="1">
      <alignment horizontal="center" vertical="center"/>
    </xf>
    <xf numFmtId="0" fontId="2" fillId="0" borderId="45" xfId="0" applyFont="1" applyFill="1" applyBorder="1" applyAlignment="1">
      <alignment horizontal="left" vertical="center"/>
    </xf>
    <xf numFmtId="0" fontId="2" fillId="0" borderId="45" xfId="0" applyFont="1" applyFill="1" applyBorder="1" applyAlignment="1">
      <alignment horizontal="center" vertical="center"/>
    </xf>
    <xf numFmtId="0" fontId="2" fillId="0" borderId="15" xfId="0" applyFont="1" applyFill="1" applyBorder="1" applyAlignment="1">
      <alignment horizontal="center" vertical="center"/>
    </xf>
    <xf numFmtId="0" fontId="2" fillId="0" borderId="16" xfId="0" applyFont="1" applyFill="1" applyBorder="1" applyAlignment="1">
      <alignment horizontal="left" vertical="center"/>
    </xf>
    <xf numFmtId="0" fontId="2" fillId="0" borderId="46" xfId="0" applyFont="1" applyFill="1" applyBorder="1" applyAlignment="1">
      <alignment horizontal="center" vertical="center"/>
    </xf>
    <xf numFmtId="44" fontId="2" fillId="0" borderId="47" xfId="1" applyFont="1" applyFill="1" applyBorder="1" applyAlignment="1">
      <alignment horizontal="center" vertical="center"/>
    </xf>
    <xf numFmtId="0" fontId="2" fillId="0" borderId="46" xfId="0" applyFont="1" applyFill="1" applyBorder="1" applyAlignment="1">
      <alignment horizontal="center" vertical="center" wrapText="1"/>
    </xf>
    <xf numFmtId="0" fontId="2" fillId="0" borderId="30" xfId="0" applyFont="1" applyFill="1" applyBorder="1" applyAlignment="1">
      <alignment horizontal="center" vertical="center" wrapText="1"/>
    </xf>
    <xf numFmtId="0" fontId="2" fillId="0" borderId="33" xfId="0" applyFont="1" applyFill="1" applyBorder="1" applyAlignment="1">
      <alignment horizontal="center" vertical="center" wrapText="1"/>
    </xf>
    <xf numFmtId="44" fontId="2" fillId="0" borderId="32" xfId="1" applyFont="1" applyFill="1" applyBorder="1" applyAlignment="1">
      <alignment horizontal="center" vertical="center"/>
    </xf>
    <xf numFmtId="0" fontId="2" fillId="0" borderId="48" xfId="0" applyFont="1" applyFill="1" applyBorder="1" applyAlignment="1">
      <alignment horizontal="center" vertical="center"/>
    </xf>
    <xf numFmtId="0" fontId="2" fillId="0" borderId="49" xfId="0" applyFont="1" applyFill="1" applyBorder="1" applyAlignment="1">
      <alignment horizontal="left" vertical="center"/>
    </xf>
    <xf numFmtId="0" fontId="2" fillId="0" borderId="49" xfId="0" applyFont="1" applyFill="1" applyBorder="1" applyAlignment="1">
      <alignment horizontal="center" vertical="center"/>
    </xf>
    <xf numFmtId="0" fontId="7" fillId="3" borderId="15" xfId="0" applyFont="1" applyFill="1" applyBorder="1" applyAlignment="1">
      <alignment horizontal="center" vertical="center"/>
    </xf>
    <xf numFmtId="0" fontId="7" fillId="3" borderId="16" xfId="0" applyFont="1" applyFill="1" applyBorder="1" applyAlignment="1">
      <alignment horizontal="center" vertical="center"/>
    </xf>
    <xf numFmtId="0" fontId="11" fillId="0" borderId="0" xfId="0" applyFont="1" applyFill="1" applyBorder="1" applyAlignment="1">
      <alignment horizontal="center" vertical="center"/>
    </xf>
    <xf numFmtId="44" fontId="2" fillId="0" borderId="0" xfId="1" applyNumberFormat="1" applyFont="1" applyFill="1" applyAlignment="1">
      <alignment horizontal="center" vertical="center"/>
    </xf>
    <xf numFmtId="44" fontId="7" fillId="3" borderId="17" xfId="0" applyNumberFormat="1" applyFont="1" applyFill="1" applyBorder="1" applyAlignment="1">
      <alignment horizontal="center" vertical="center"/>
    </xf>
    <xf numFmtId="44" fontId="7" fillId="0" borderId="40" xfId="1" applyNumberFormat="1" applyFont="1" applyFill="1" applyBorder="1" applyAlignment="1">
      <alignment horizontal="center" vertical="center"/>
    </xf>
    <xf numFmtId="44" fontId="7" fillId="0" borderId="40" xfId="1" applyNumberFormat="1" applyFont="1" applyFill="1" applyBorder="1" applyAlignment="1">
      <alignment horizontal="center" vertical="center" wrapText="1"/>
    </xf>
    <xf numFmtId="44" fontId="2" fillId="3" borderId="17" xfId="1" applyNumberFormat="1" applyFont="1" applyFill="1" applyBorder="1" applyAlignment="1">
      <alignment horizontal="center" vertical="center"/>
    </xf>
    <xf numFmtId="44" fontId="2" fillId="3" borderId="20" xfId="1" applyNumberFormat="1" applyFont="1" applyFill="1" applyBorder="1" applyAlignment="1">
      <alignment horizontal="center" vertical="center"/>
    </xf>
    <xf numFmtId="44" fontId="5" fillId="4" borderId="25" xfId="1" applyNumberFormat="1" applyFont="1" applyFill="1" applyBorder="1" applyAlignment="1">
      <alignment horizontal="center" vertical="center"/>
    </xf>
    <xf numFmtId="44" fontId="5" fillId="3" borderId="24" xfId="1" applyNumberFormat="1" applyFont="1" applyFill="1" applyBorder="1" applyAlignment="1">
      <alignment horizontal="center" vertical="center"/>
    </xf>
    <xf numFmtId="44" fontId="2" fillId="0" borderId="31" xfId="1" applyNumberFormat="1" applyFont="1" applyFill="1" applyBorder="1" applyAlignment="1">
      <alignment horizontal="center" vertical="center"/>
    </xf>
    <xf numFmtId="44" fontId="5" fillId="0" borderId="24" xfId="1" applyNumberFormat="1" applyFont="1" applyFill="1" applyBorder="1" applyAlignment="1">
      <alignment horizontal="center" vertical="center" wrapText="1"/>
    </xf>
    <xf numFmtId="44" fontId="5" fillId="3" borderId="24" xfId="1" applyNumberFormat="1" applyFont="1" applyFill="1" applyBorder="1" applyAlignment="1">
      <alignment horizontal="center" vertical="center" wrapText="1"/>
    </xf>
    <xf numFmtId="44" fontId="5" fillId="0" borderId="14" xfId="1" applyNumberFormat="1" applyFont="1" applyFill="1" applyBorder="1" applyAlignment="1">
      <alignment horizontal="center" vertical="center" wrapText="1"/>
    </xf>
    <xf numFmtId="44" fontId="2" fillId="3" borderId="36" xfId="1" applyNumberFormat="1" applyFont="1" applyFill="1" applyBorder="1" applyAlignment="1">
      <alignment horizontal="center" vertical="center"/>
    </xf>
    <xf numFmtId="44" fontId="2" fillId="3" borderId="24" xfId="1" applyNumberFormat="1" applyFont="1" applyFill="1" applyBorder="1" applyAlignment="1">
      <alignment horizontal="center" vertical="center"/>
    </xf>
    <xf numFmtId="8" fontId="2" fillId="0" borderId="21" xfId="0" applyNumberFormat="1" applyFont="1" applyFill="1" applyBorder="1" applyAlignment="1">
      <alignment horizontal="center" vertical="center" wrapText="1"/>
    </xf>
    <xf numFmtId="6" fontId="2" fillId="0" borderId="21" xfId="0" applyNumberFormat="1" applyFont="1" applyFill="1" applyBorder="1" applyAlignment="1">
      <alignment horizontal="center" vertical="center"/>
    </xf>
    <xf numFmtId="0" fontId="8" fillId="3" borderId="16" xfId="0" applyFont="1" applyFill="1" applyBorder="1" applyAlignment="1">
      <alignment horizontal="center" vertical="center"/>
    </xf>
    <xf numFmtId="0" fontId="8" fillId="3" borderId="19" xfId="0" applyFont="1" applyFill="1" applyBorder="1" applyAlignment="1">
      <alignment horizontal="center" vertical="center"/>
    </xf>
    <xf numFmtId="0" fontId="8" fillId="3" borderId="17" xfId="0" applyFont="1" applyFill="1" applyBorder="1" applyAlignment="1">
      <alignment horizontal="center" vertical="center"/>
    </xf>
    <xf numFmtId="0" fontId="8" fillId="3" borderId="0" xfId="0" applyFont="1" applyFill="1" applyBorder="1" applyAlignment="1">
      <alignment horizontal="center" vertical="center"/>
    </xf>
    <xf numFmtId="0" fontId="8" fillId="3" borderId="40" xfId="0" applyFont="1" applyFill="1" applyBorder="1" applyAlignment="1">
      <alignment horizontal="center" vertical="center"/>
    </xf>
    <xf numFmtId="0" fontId="8" fillId="3" borderId="20" xfId="0" applyFont="1" applyFill="1" applyBorder="1" applyAlignment="1">
      <alignment horizontal="center" vertical="center"/>
    </xf>
    <xf numFmtId="0" fontId="7" fillId="0" borderId="0" xfId="0" applyFont="1" applyFill="1" applyBorder="1" applyAlignment="1">
      <alignment horizontal="center" vertical="center"/>
    </xf>
    <xf numFmtId="0" fontId="16" fillId="4" borderId="25" xfId="0" applyFont="1" applyFill="1" applyBorder="1" applyAlignment="1">
      <alignment horizontal="center" vertical="center"/>
    </xf>
    <xf numFmtId="0" fontId="17" fillId="0" borderId="46" xfId="0" applyFont="1" applyFill="1" applyBorder="1" applyAlignment="1">
      <alignment horizontal="center" vertical="center"/>
    </xf>
    <xf numFmtId="44" fontId="2" fillId="0" borderId="0" xfId="0" applyNumberFormat="1" applyFont="1" applyFill="1" applyAlignment="1">
      <alignment horizontal="center" vertical="center"/>
    </xf>
    <xf numFmtId="0" fontId="7" fillId="0" borderId="19" xfId="0" applyFont="1" applyFill="1" applyBorder="1" applyAlignment="1">
      <alignment horizontal="center" vertical="center"/>
    </xf>
    <xf numFmtId="44" fontId="7" fillId="0" borderId="20" xfId="1" applyNumberFormat="1" applyFont="1" applyFill="1" applyBorder="1" applyAlignment="1">
      <alignment horizontal="center" vertical="center"/>
    </xf>
    <xf numFmtId="0" fontId="2" fillId="3" borderId="50" xfId="0" applyFont="1" applyFill="1" applyBorder="1" applyAlignment="1">
      <alignment horizontal="center" vertical="center"/>
    </xf>
    <xf numFmtId="0" fontId="13" fillId="3" borderId="55" xfId="0" applyFont="1" applyFill="1" applyBorder="1" applyAlignment="1">
      <alignment horizontal="center" vertical="center" wrapText="1"/>
    </xf>
    <xf numFmtId="0" fontId="13" fillId="3" borderId="0" xfId="0" applyFont="1" applyFill="1" applyBorder="1" applyAlignment="1">
      <alignment horizontal="center" vertical="center" wrapText="1"/>
    </xf>
    <xf numFmtId="44" fontId="9" fillId="3" borderId="16" xfId="0" applyNumberFormat="1" applyFont="1" applyFill="1" applyBorder="1" applyAlignment="1" applyProtection="1">
      <alignment horizontal="center" vertical="center"/>
      <protection locked="0"/>
    </xf>
    <xf numFmtId="44" fontId="8" fillId="0" borderId="0" xfId="0" applyNumberFormat="1" applyFont="1" applyFill="1" applyBorder="1" applyAlignment="1" applyProtection="1">
      <alignment horizontal="center" vertical="center"/>
      <protection locked="0"/>
    </xf>
    <xf numFmtId="44" fontId="8" fillId="0" borderId="19" xfId="0" applyNumberFormat="1" applyFont="1" applyFill="1" applyBorder="1" applyAlignment="1" applyProtection="1">
      <alignment horizontal="right" vertical="center"/>
      <protection locked="0"/>
    </xf>
    <xf numFmtId="0" fontId="2" fillId="3" borderId="16" xfId="0" applyFont="1" applyFill="1" applyBorder="1" applyAlignment="1" applyProtection="1">
      <alignment horizontal="center" vertical="center"/>
      <protection locked="0"/>
    </xf>
    <xf numFmtId="0" fontId="13" fillId="3" borderId="0" xfId="0" applyFont="1" applyFill="1" applyBorder="1" applyAlignment="1" applyProtection="1">
      <alignment horizontal="center" vertical="center" wrapText="1"/>
      <protection locked="0"/>
    </xf>
    <xf numFmtId="44" fontId="2" fillId="0" borderId="0" xfId="0" applyNumberFormat="1" applyFont="1" applyFill="1" applyAlignment="1" applyProtection="1">
      <alignment horizontal="center" vertical="center"/>
      <protection locked="0"/>
    </xf>
    <xf numFmtId="44" fontId="2" fillId="3" borderId="16" xfId="0" applyNumberFormat="1" applyFont="1" applyFill="1" applyBorder="1" applyAlignment="1" applyProtection="1">
      <alignment horizontal="center" vertical="center"/>
      <protection locked="0"/>
    </xf>
    <xf numFmtId="44" fontId="2" fillId="3" borderId="19" xfId="0" applyNumberFormat="1" applyFont="1" applyFill="1" applyBorder="1" applyAlignment="1" applyProtection="1">
      <alignment horizontal="center" vertical="center"/>
      <protection locked="0"/>
    </xf>
    <xf numFmtId="44" fontId="5" fillId="4" borderId="25" xfId="0" applyNumberFormat="1" applyFont="1" applyFill="1" applyBorder="1" applyAlignment="1" applyProtection="1">
      <alignment horizontal="center" vertical="center"/>
      <protection locked="0"/>
    </xf>
    <xf numFmtId="44" fontId="5" fillId="3" borderId="23" xfId="0" applyNumberFormat="1" applyFont="1" applyFill="1" applyBorder="1" applyAlignment="1" applyProtection="1">
      <alignment horizontal="center" vertical="center"/>
      <protection locked="0"/>
    </xf>
    <xf numFmtId="44" fontId="2" fillId="0" borderId="28" xfId="0" applyNumberFormat="1" applyFont="1" applyFill="1" applyBorder="1" applyAlignment="1" applyProtection="1">
      <alignment horizontal="center" vertical="center"/>
      <protection locked="0"/>
    </xf>
    <xf numFmtId="44" fontId="2" fillId="0" borderId="5" xfId="0" applyNumberFormat="1" applyFont="1" applyFill="1" applyBorder="1" applyAlignment="1" applyProtection="1">
      <alignment horizontal="center" vertical="center"/>
      <protection locked="0"/>
    </xf>
    <xf numFmtId="44" fontId="2" fillId="0" borderId="21" xfId="0" applyNumberFormat="1" applyFont="1" applyFill="1" applyBorder="1" applyAlignment="1" applyProtection="1">
      <alignment horizontal="center" vertical="center"/>
      <protection locked="0"/>
    </xf>
    <xf numFmtId="44" fontId="5" fillId="4" borderId="24" xfId="0" applyNumberFormat="1" applyFont="1" applyFill="1" applyBorder="1" applyAlignment="1" applyProtection="1">
      <alignment horizontal="center" vertical="center" wrapText="1"/>
      <protection locked="0"/>
    </xf>
    <xf numFmtId="44" fontId="5" fillId="3" borderId="23" xfId="0" applyNumberFormat="1" applyFont="1" applyFill="1" applyBorder="1" applyAlignment="1" applyProtection="1">
      <alignment horizontal="center" vertical="center" wrapText="1"/>
      <protection locked="0"/>
    </xf>
    <xf numFmtId="44" fontId="2" fillId="0" borderId="26" xfId="0" applyNumberFormat="1" applyFont="1" applyFill="1" applyBorder="1" applyAlignment="1" applyProtection="1">
      <alignment horizontal="center" vertical="center"/>
      <protection locked="0"/>
    </xf>
    <xf numFmtId="44" fontId="5" fillId="4" borderId="23" xfId="0" applyNumberFormat="1" applyFont="1" applyFill="1" applyBorder="1" applyAlignment="1" applyProtection="1">
      <alignment horizontal="center" vertical="center" wrapText="1"/>
      <protection locked="0"/>
    </xf>
    <xf numFmtId="44" fontId="2" fillId="0" borderId="26" xfId="0" applyNumberFormat="1" applyFont="1" applyFill="1" applyBorder="1" applyAlignment="1" applyProtection="1">
      <alignment horizontal="center" vertical="center" wrapText="1"/>
      <protection locked="0"/>
    </xf>
    <xf numFmtId="44" fontId="2" fillId="0" borderId="5" xfId="0" applyNumberFormat="1" applyFont="1" applyFill="1" applyBorder="1" applyAlignment="1" applyProtection="1">
      <alignment horizontal="center" vertical="center" wrapText="1"/>
      <protection locked="0"/>
    </xf>
    <xf numFmtId="44" fontId="2" fillId="0" borderId="21" xfId="0" applyNumberFormat="1" applyFont="1" applyFill="1" applyBorder="1" applyAlignment="1" applyProtection="1">
      <alignment horizontal="center" vertical="center" wrapText="1"/>
      <protection locked="0"/>
    </xf>
    <xf numFmtId="44" fontId="2" fillId="3" borderId="35" xfId="0" applyNumberFormat="1" applyFont="1" applyFill="1" applyBorder="1" applyAlignment="1" applyProtection="1">
      <alignment horizontal="center" vertical="center"/>
      <protection locked="0"/>
    </xf>
    <xf numFmtId="44" fontId="2" fillId="3" borderId="23" xfId="0" applyNumberFormat="1" applyFont="1" applyFill="1" applyBorder="1" applyAlignment="1" applyProtection="1">
      <alignment horizontal="center" vertical="center"/>
      <protection locked="0"/>
    </xf>
    <xf numFmtId="44" fontId="2" fillId="3" borderId="24" xfId="0" applyNumberFormat="1" applyFont="1" applyFill="1" applyBorder="1" applyAlignment="1" applyProtection="1">
      <alignment horizontal="center" vertical="center"/>
      <protection locked="0"/>
    </xf>
    <xf numFmtId="9" fontId="2" fillId="0" borderId="26" xfId="0" applyNumberFormat="1" applyFont="1" applyFill="1" applyBorder="1" applyAlignment="1" applyProtection="1">
      <alignment horizontal="center" vertical="center"/>
      <protection locked="0"/>
    </xf>
    <xf numFmtId="0" fontId="13" fillId="0" borderId="39"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51" xfId="0" applyFont="1" applyFill="1" applyBorder="1" applyAlignment="1">
      <alignment horizontal="center" vertical="center" wrapText="1"/>
    </xf>
    <xf numFmtId="0" fontId="6" fillId="4" borderId="22" xfId="0" applyFont="1" applyFill="1" applyBorder="1" applyAlignment="1">
      <alignment horizontal="center" vertical="center" wrapText="1"/>
    </xf>
    <xf numFmtId="0" fontId="6" fillId="4" borderId="23" xfId="0" applyFont="1" applyFill="1" applyBorder="1" applyAlignment="1">
      <alignment horizontal="center" vertical="center" wrapText="1"/>
    </xf>
    <xf numFmtId="0" fontId="6" fillId="3" borderId="22" xfId="0" applyFont="1" applyFill="1" applyBorder="1" applyAlignment="1">
      <alignment horizontal="center" vertical="center"/>
    </xf>
    <xf numFmtId="0" fontId="6" fillId="3" borderId="23" xfId="0" applyFont="1" applyFill="1" applyBorder="1" applyAlignment="1">
      <alignment horizontal="center" vertical="center"/>
    </xf>
    <xf numFmtId="0" fontId="13" fillId="0" borderId="52" xfId="0" applyFont="1" applyFill="1" applyBorder="1" applyAlignment="1">
      <alignment horizontal="center" vertical="center" wrapText="1"/>
    </xf>
    <xf numFmtId="0" fontId="13" fillId="0" borderId="53" xfId="0" applyFont="1" applyFill="1" applyBorder="1" applyAlignment="1">
      <alignment horizontal="center" vertical="center" wrapText="1"/>
    </xf>
    <xf numFmtId="0" fontId="13" fillId="0" borderId="54" xfId="0" applyFont="1" applyFill="1" applyBorder="1" applyAlignment="1">
      <alignment horizontal="center" vertical="center" wrapText="1"/>
    </xf>
    <xf numFmtId="0" fontId="7" fillId="0" borderId="39" xfId="0" applyFont="1" applyFill="1" applyBorder="1" applyAlignment="1">
      <alignment horizontal="center" vertical="top"/>
    </xf>
    <xf numFmtId="0" fontId="7" fillId="0" borderId="0" xfId="0" applyFont="1" applyFill="1" applyBorder="1" applyAlignment="1">
      <alignment horizontal="center" vertical="top"/>
    </xf>
    <xf numFmtId="0" fontId="8" fillId="3" borderId="15" xfId="0" applyFont="1" applyFill="1" applyBorder="1" applyAlignment="1">
      <alignment horizontal="center" vertical="center"/>
    </xf>
    <xf numFmtId="0" fontId="8" fillId="3" borderId="16" xfId="0" applyFont="1" applyFill="1" applyBorder="1" applyAlignment="1">
      <alignment horizontal="center" vertical="center"/>
    </xf>
    <xf numFmtId="0" fontId="8" fillId="3" borderId="18" xfId="0" applyFont="1" applyFill="1" applyBorder="1" applyAlignment="1">
      <alignment horizontal="center" vertical="center"/>
    </xf>
    <xf numFmtId="0" fontId="8" fillId="3" borderId="19" xfId="0" applyFont="1" applyFill="1" applyBorder="1" applyAlignment="1">
      <alignment horizontal="center" vertical="center"/>
    </xf>
    <xf numFmtId="0" fontId="6" fillId="4" borderId="34" xfId="0" applyFont="1" applyFill="1" applyBorder="1" applyAlignment="1">
      <alignment horizontal="center" vertical="center" wrapText="1"/>
    </xf>
    <xf numFmtId="0" fontId="6" fillId="4" borderId="35" xfId="0" applyFont="1" applyFill="1" applyBorder="1" applyAlignment="1">
      <alignment horizontal="center" vertical="center" wrapText="1"/>
    </xf>
    <xf numFmtId="0" fontId="6" fillId="3" borderId="18" xfId="0" applyFont="1" applyFill="1" applyBorder="1" applyAlignment="1">
      <alignment horizontal="center" vertical="center"/>
    </xf>
    <xf numFmtId="0" fontId="6" fillId="3" borderId="19" xfId="0" applyFont="1" applyFill="1" applyBorder="1" applyAlignment="1">
      <alignment horizontal="center" vertical="center"/>
    </xf>
    <xf numFmtId="0" fontId="6" fillId="3" borderId="38" xfId="0" applyFont="1" applyFill="1" applyBorder="1" applyAlignment="1">
      <alignment horizontal="center" vertical="center"/>
    </xf>
    <xf numFmtId="0" fontId="7" fillId="0" borderId="18" xfId="0" applyFont="1" applyFill="1" applyBorder="1" applyAlignment="1">
      <alignment horizontal="center" vertical="center" wrapText="1"/>
    </xf>
    <xf numFmtId="0" fontId="7" fillId="0" borderId="19" xfId="0" applyFont="1" applyFill="1" applyBorder="1" applyAlignment="1">
      <alignment horizontal="center" vertical="center" wrapText="1"/>
    </xf>
    <xf numFmtId="0" fontId="7" fillId="0" borderId="39" xfId="0" applyFont="1" applyFill="1" applyBorder="1" applyAlignment="1">
      <alignment horizontal="center" vertical="center"/>
    </xf>
    <xf numFmtId="0" fontId="7" fillId="0" borderId="0" xfId="0" applyFont="1" applyFill="1" applyBorder="1" applyAlignment="1">
      <alignment horizontal="center" vertical="center"/>
    </xf>
    <xf numFmtId="0" fontId="8" fillId="3" borderId="39" xfId="0" applyFont="1" applyFill="1" applyBorder="1" applyAlignment="1">
      <alignment horizontal="center" vertical="center"/>
    </xf>
    <xf numFmtId="0" fontId="8" fillId="3" borderId="0" xfId="0" applyFont="1" applyFill="1" applyBorder="1" applyAlignment="1">
      <alignment horizontal="center" vertical="center"/>
    </xf>
    <xf numFmtId="0" fontId="6" fillId="3" borderId="34" xfId="0" applyFont="1" applyFill="1" applyBorder="1" applyAlignment="1">
      <alignment horizontal="center" vertical="center"/>
    </xf>
    <xf numFmtId="0" fontId="6" fillId="3" borderId="35" xfId="0" applyFont="1" applyFill="1" applyBorder="1" applyAlignment="1">
      <alignment horizontal="center" vertical="center"/>
    </xf>
    <xf numFmtId="0" fontId="2" fillId="0" borderId="18" xfId="0" applyFont="1" applyFill="1" applyBorder="1" applyAlignment="1">
      <alignment horizontal="left" vertical="center" wrapText="1"/>
    </xf>
    <xf numFmtId="0" fontId="2" fillId="0" borderId="19" xfId="0" applyFont="1" applyFill="1" applyBorder="1" applyAlignment="1">
      <alignment horizontal="left" vertical="center" wrapText="1"/>
    </xf>
    <xf numFmtId="0" fontId="2" fillId="0" borderId="20" xfId="0" applyFont="1" applyFill="1" applyBorder="1" applyAlignment="1">
      <alignment horizontal="left" vertical="center" wrapText="1"/>
    </xf>
    <xf numFmtId="0" fontId="8" fillId="3" borderId="17" xfId="0" applyFont="1" applyFill="1" applyBorder="1" applyAlignment="1">
      <alignment horizontal="center" vertical="center"/>
    </xf>
    <xf numFmtId="0" fontId="8" fillId="3" borderId="20" xfId="0" applyFont="1" applyFill="1" applyBorder="1" applyAlignment="1">
      <alignment horizontal="center" vertical="center"/>
    </xf>
    <xf numFmtId="0" fontId="10" fillId="0" borderId="39" xfId="0" applyFont="1" applyFill="1" applyBorder="1" applyAlignment="1">
      <alignment horizontal="center" vertical="center"/>
    </xf>
    <xf numFmtId="0" fontId="10" fillId="0" borderId="0" xfId="0" applyFont="1" applyFill="1" applyBorder="1" applyAlignment="1">
      <alignment horizontal="center" vertical="center"/>
    </xf>
    <xf numFmtId="0" fontId="10" fillId="0" borderId="40" xfId="0" applyFont="1" applyFill="1" applyBorder="1" applyAlignment="1">
      <alignment horizontal="center" vertical="center"/>
    </xf>
    <xf numFmtId="0" fontId="2" fillId="0" borderId="39" xfId="0" applyFont="1" applyFill="1" applyBorder="1" applyAlignment="1">
      <alignment horizontal="left" vertical="center" wrapText="1"/>
    </xf>
    <xf numFmtId="0" fontId="2" fillId="0" borderId="0" xfId="0" applyFont="1" applyFill="1" applyBorder="1" applyAlignment="1">
      <alignment horizontal="left" vertical="center" wrapText="1"/>
    </xf>
    <xf numFmtId="0" fontId="2" fillId="0" borderId="40" xfId="0" applyFont="1" applyFill="1" applyBorder="1" applyAlignment="1">
      <alignment horizontal="left" vertical="center"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523875</xdr:colOff>
      <xdr:row>0</xdr:row>
      <xdr:rowOff>1</xdr:rowOff>
    </xdr:from>
    <xdr:to>
      <xdr:col>4</xdr:col>
      <xdr:colOff>514350</xdr:colOff>
      <xdr:row>0</xdr:row>
      <xdr:rowOff>1028701</xdr:rowOff>
    </xdr:to>
    <xdr:pic>
      <xdr:nvPicPr>
        <xdr:cNvPr id="2" name="Picture 1" descr="MCG_Logo_PNG_Color[1]">
          <a:extLst>
            <a:ext uri="{FF2B5EF4-FFF2-40B4-BE49-F238E27FC236}">
              <a16:creationId xmlns:a16="http://schemas.microsoft.com/office/drawing/2014/main" xmlns="" id="{56EE6E0B-DECE-4A4E-86D0-35CD63C6F7C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429000" y="1"/>
          <a:ext cx="2009775" cy="1028700"/>
        </a:xfrm>
        <a:prstGeom prst="rect">
          <a:avLst/>
        </a:prstGeom>
        <a:noFill/>
        <a:ln>
          <a:noFill/>
        </a:ln>
      </xdr:spPr>
    </xdr:pic>
    <xdr:clientData/>
  </xdr:twoCellAnchor>
  <xdr:twoCellAnchor editAs="oneCell">
    <xdr:from>
      <xdr:col>7</xdr:col>
      <xdr:colOff>19051</xdr:colOff>
      <xdr:row>16</xdr:row>
      <xdr:rowOff>19050</xdr:rowOff>
    </xdr:from>
    <xdr:to>
      <xdr:col>7</xdr:col>
      <xdr:colOff>1181101</xdr:colOff>
      <xdr:row>18</xdr:row>
      <xdr:rowOff>238125</xdr:rowOff>
    </xdr:to>
    <xdr:pic>
      <xdr:nvPicPr>
        <xdr:cNvPr id="4" name="Picture 3" descr="MCG_Logo_PNG_Color[1]">
          <a:extLst>
            <a:ext uri="{FF2B5EF4-FFF2-40B4-BE49-F238E27FC236}">
              <a16:creationId xmlns:a16="http://schemas.microsoft.com/office/drawing/2014/main" xmlns="" id="{2EC9EF7A-12A6-44AD-8E95-C5FE55394DA5}"/>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591426" y="6638925"/>
          <a:ext cx="1162050" cy="69532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oneCellAnchor>
    <xdr:from>
      <xdr:col>4</xdr:col>
      <xdr:colOff>533400</xdr:colOff>
      <xdr:row>0</xdr:row>
      <xdr:rowOff>0</xdr:rowOff>
    </xdr:from>
    <xdr:ext cx="1609725" cy="962025"/>
    <xdr:pic>
      <xdr:nvPicPr>
        <xdr:cNvPr id="3" name="Picture 2" descr="MCG_Logo_PNG_Color[1]">
          <a:extLst>
            <a:ext uri="{FF2B5EF4-FFF2-40B4-BE49-F238E27FC236}">
              <a16:creationId xmlns:a16="http://schemas.microsoft.com/office/drawing/2014/main" xmlns="" id="{E203F98C-256E-418D-9203-A7C9DD0675C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05550" y="0"/>
          <a:ext cx="1609725" cy="962025"/>
        </a:xfrm>
        <a:prstGeom prst="rect">
          <a:avLst/>
        </a:prstGeom>
        <a:noFill/>
        <a:ln>
          <a:noFill/>
        </a:ln>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329"/>
  <sheetViews>
    <sheetView tabSelected="1" topLeftCell="A19" workbookViewId="0">
      <selection activeCell="F23" sqref="F23"/>
    </sheetView>
  </sheetViews>
  <sheetFormatPr defaultRowHeight="12.75" x14ac:dyDescent="0.25"/>
  <cols>
    <col min="1" max="1" width="5.28515625" style="70" customWidth="1"/>
    <col min="2" max="2" width="38.28515625" style="82" customWidth="1"/>
    <col min="3" max="3" width="15.5703125" style="70" customWidth="1"/>
    <col min="4" max="4" width="14.7109375" style="70" customWidth="1"/>
    <col min="5" max="5" width="12.140625" style="70" customWidth="1"/>
    <col min="6" max="6" width="11.28515625" style="70" customWidth="1"/>
    <col min="7" max="7" width="17.5703125" style="164" customWidth="1"/>
    <col min="8" max="8" width="20.28515625" style="139" customWidth="1"/>
    <col min="9" max="16384" width="9.140625" style="70"/>
  </cols>
  <sheetData>
    <row r="1" spans="1:8" ht="82.5" customHeight="1" thickBot="1" x14ac:dyDescent="0.3"/>
    <row r="2" spans="1:8" ht="24.95" customHeight="1" thickTop="1" x14ac:dyDescent="0.25">
      <c r="A2" s="206" t="s">
        <v>630</v>
      </c>
      <c r="B2" s="207"/>
      <c r="C2" s="207"/>
      <c r="D2" s="207"/>
      <c r="E2" s="207"/>
      <c r="F2" s="207"/>
      <c r="G2" s="155"/>
      <c r="H2" s="157"/>
    </row>
    <row r="3" spans="1:8" ht="24.95" customHeight="1" x14ac:dyDescent="0.25">
      <c r="A3" s="219" t="s">
        <v>599</v>
      </c>
      <c r="B3" s="220"/>
      <c r="C3" s="220"/>
      <c r="D3" s="220"/>
      <c r="E3" s="220"/>
      <c r="F3" s="220"/>
      <c r="G3" s="158"/>
      <c r="H3" s="159"/>
    </row>
    <row r="4" spans="1:8" ht="24.95" customHeight="1" thickBot="1" x14ac:dyDescent="0.3">
      <c r="A4" s="208" t="s">
        <v>600</v>
      </c>
      <c r="B4" s="209"/>
      <c r="C4" s="209"/>
      <c r="D4" s="209"/>
      <c r="E4" s="209"/>
      <c r="F4" s="209"/>
      <c r="G4" s="156"/>
      <c r="H4" s="160"/>
    </row>
    <row r="5" spans="1:8" ht="24.95" customHeight="1" thickTop="1" x14ac:dyDescent="0.25">
      <c r="A5" s="136"/>
      <c r="B5" s="137"/>
      <c r="C5" s="137"/>
      <c r="D5" s="137"/>
      <c r="E5" s="137"/>
      <c r="F5" s="137"/>
      <c r="G5" s="170" t="s">
        <v>631</v>
      </c>
      <c r="H5" s="140"/>
    </row>
    <row r="6" spans="1:8" s="81" customFormat="1" ht="24.95" customHeight="1" x14ac:dyDescent="0.25">
      <c r="A6" s="217" t="s">
        <v>623</v>
      </c>
      <c r="B6" s="218"/>
      <c r="C6" s="218"/>
      <c r="D6" s="218"/>
      <c r="E6" s="218"/>
      <c r="F6" s="161"/>
      <c r="G6" s="171">
        <f>SUM(H25)</f>
        <v>0</v>
      </c>
      <c r="H6" s="141"/>
    </row>
    <row r="7" spans="1:8" ht="24.95" customHeight="1" x14ac:dyDescent="0.25">
      <c r="A7" s="204" t="s">
        <v>624</v>
      </c>
      <c r="B7" s="205"/>
      <c r="C7" s="205"/>
      <c r="D7" s="205"/>
      <c r="E7" s="205"/>
      <c r="F7" s="110"/>
      <c r="G7" s="171">
        <f>SUM(H44)</f>
        <v>0</v>
      </c>
      <c r="H7" s="142"/>
    </row>
    <row r="8" spans="1:8" ht="24.95" customHeight="1" x14ac:dyDescent="0.25">
      <c r="A8" s="204" t="s">
        <v>625</v>
      </c>
      <c r="B8" s="205"/>
      <c r="C8" s="205"/>
      <c r="D8" s="205"/>
      <c r="E8" s="205"/>
      <c r="F8" s="161"/>
      <c r="G8" s="171">
        <f>SUM(H55)</f>
        <v>0</v>
      </c>
      <c r="H8" s="141"/>
    </row>
    <row r="9" spans="1:8" ht="24.95" customHeight="1" x14ac:dyDescent="0.25">
      <c r="A9" s="204" t="s">
        <v>626</v>
      </c>
      <c r="B9" s="205"/>
      <c r="C9" s="205"/>
      <c r="D9" s="205"/>
      <c r="E9" s="205"/>
      <c r="F9" s="161"/>
      <c r="G9" s="171">
        <f>SUM(H65)</f>
        <v>0</v>
      </c>
      <c r="H9" s="141"/>
    </row>
    <row r="10" spans="1:8" ht="24.95" customHeight="1" x14ac:dyDescent="0.25">
      <c r="A10" s="204" t="s">
        <v>627</v>
      </c>
      <c r="B10" s="205"/>
      <c r="C10" s="205"/>
      <c r="D10" s="205"/>
      <c r="E10" s="205"/>
      <c r="F10" s="161"/>
      <c r="G10" s="171">
        <f>SUM(H282)</f>
        <v>0</v>
      </c>
      <c r="H10" s="141"/>
    </row>
    <row r="11" spans="1:8" s="74" customFormat="1" ht="24.95" customHeight="1" x14ac:dyDescent="0.25">
      <c r="A11" s="217" t="s">
        <v>628</v>
      </c>
      <c r="B11" s="218"/>
      <c r="C11" s="218"/>
      <c r="D11" s="218"/>
      <c r="E11" s="218"/>
      <c r="F11" s="161"/>
      <c r="G11" s="171">
        <f>SUM(H285)</f>
        <v>0</v>
      </c>
      <c r="H11" s="141"/>
    </row>
    <row r="12" spans="1:8" s="74" customFormat="1" ht="24.95" customHeight="1" x14ac:dyDescent="0.25">
      <c r="A12" s="217" t="s">
        <v>629</v>
      </c>
      <c r="B12" s="218"/>
      <c r="C12" s="218"/>
      <c r="D12" s="218"/>
      <c r="E12" s="218"/>
      <c r="F12" s="161"/>
      <c r="G12" s="171">
        <f>SUM(H302)</f>
        <v>0</v>
      </c>
      <c r="H12" s="141"/>
    </row>
    <row r="13" spans="1:8" s="74" customFormat="1" ht="30" customHeight="1" thickBot="1" x14ac:dyDescent="0.3">
      <c r="A13" s="215" t="s">
        <v>697</v>
      </c>
      <c r="B13" s="216"/>
      <c r="C13" s="216"/>
      <c r="D13" s="216"/>
      <c r="E13" s="216"/>
      <c r="F13" s="165"/>
      <c r="G13" s="172">
        <f>SUM(H305)</f>
        <v>2000</v>
      </c>
      <c r="H13" s="166"/>
    </row>
    <row r="14" spans="1:8" ht="90.75" customHeight="1" thickTop="1" thickBot="1" x14ac:dyDescent="0.3">
      <c r="A14" s="194" t="s">
        <v>724</v>
      </c>
      <c r="B14" s="195"/>
      <c r="C14" s="195"/>
      <c r="D14" s="195"/>
      <c r="E14" s="196"/>
      <c r="F14" s="167"/>
      <c r="G14" s="173"/>
      <c r="H14" s="99"/>
    </row>
    <row r="15" spans="1:8" ht="90.75" customHeight="1" thickBot="1" x14ac:dyDescent="0.3">
      <c r="A15" s="201" t="s">
        <v>725</v>
      </c>
      <c r="B15" s="202"/>
      <c r="C15" s="202"/>
      <c r="D15" s="202"/>
      <c r="E15" s="203"/>
      <c r="F15" s="168"/>
      <c r="G15" s="174"/>
      <c r="H15" s="169"/>
    </row>
    <row r="16" spans="1:8" ht="13.5" thickBot="1" x14ac:dyDescent="0.3">
      <c r="G16" s="175"/>
    </row>
    <row r="17" spans="1:8" ht="18.75" thickTop="1" x14ac:dyDescent="0.25">
      <c r="A17" s="206" t="s">
        <v>599</v>
      </c>
      <c r="B17" s="207"/>
      <c r="C17" s="207"/>
      <c r="D17" s="207"/>
      <c r="E17" s="207"/>
      <c r="F17" s="99"/>
      <c r="G17" s="176"/>
      <c r="H17" s="143"/>
    </row>
    <row r="18" spans="1:8" ht="18.75" thickBot="1" x14ac:dyDescent="0.3">
      <c r="A18" s="208" t="s">
        <v>600</v>
      </c>
      <c r="B18" s="209"/>
      <c r="C18" s="209"/>
      <c r="D18" s="209"/>
      <c r="E18" s="209"/>
      <c r="F18" s="100"/>
      <c r="G18" s="177"/>
      <c r="H18" s="144"/>
    </row>
    <row r="19" spans="1:8" s="71" customFormat="1" ht="56.25" customHeight="1" thickTop="1" thickBot="1" x14ac:dyDescent="0.3">
      <c r="A19" s="97" t="s">
        <v>0</v>
      </c>
      <c r="B19" s="97" t="s">
        <v>1</v>
      </c>
      <c r="C19" s="97" t="s">
        <v>609</v>
      </c>
      <c r="D19" s="162" t="s">
        <v>2</v>
      </c>
      <c r="E19" s="97" t="s">
        <v>3</v>
      </c>
      <c r="F19" s="109" t="s">
        <v>726</v>
      </c>
      <c r="G19" s="178" t="s">
        <v>4</v>
      </c>
      <c r="H19" s="145" t="s">
        <v>644</v>
      </c>
    </row>
    <row r="20" spans="1:8" s="81" customFormat="1" ht="26.25" customHeight="1" thickTop="1" thickBot="1" x14ac:dyDescent="0.3">
      <c r="A20" s="199" t="s">
        <v>621</v>
      </c>
      <c r="B20" s="200"/>
      <c r="C20" s="200"/>
      <c r="D20" s="200"/>
      <c r="E20" s="200"/>
      <c r="F20" s="98"/>
      <c r="G20" s="179"/>
      <c r="H20" s="146"/>
    </row>
    <row r="21" spans="1:8" s="74" customFormat="1" ht="39" thickTop="1" x14ac:dyDescent="0.25">
      <c r="A21" s="90">
        <v>1</v>
      </c>
      <c r="B21" s="111" t="s">
        <v>640</v>
      </c>
      <c r="C21" s="72" t="s">
        <v>5</v>
      </c>
      <c r="D21" s="76" t="s">
        <v>6</v>
      </c>
      <c r="E21" s="72"/>
      <c r="F21" s="72">
        <v>24</v>
      </c>
      <c r="G21" s="180"/>
      <c r="H21" s="147">
        <f>SUM(F21*G21)</f>
        <v>0</v>
      </c>
    </row>
    <row r="22" spans="1:8" s="74" customFormat="1" ht="25.5" x14ac:dyDescent="0.25">
      <c r="A22" s="92">
        <v>2</v>
      </c>
      <c r="B22" s="76" t="s">
        <v>641</v>
      </c>
      <c r="C22" s="76" t="s">
        <v>8</v>
      </c>
      <c r="D22" s="76" t="s">
        <v>6</v>
      </c>
      <c r="E22" s="72"/>
      <c r="F22" s="72">
        <v>24</v>
      </c>
      <c r="G22" s="181"/>
      <c r="H22" s="147">
        <f>SUM(F22*G22)</f>
        <v>0</v>
      </c>
    </row>
    <row r="23" spans="1:8" s="74" customFormat="1" ht="25.5" x14ac:dyDescent="0.25">
      <c r="A23" s="92">
        <v>3</v>
      </c>
      <c r="B23" s="77" t="s">
        <v>642</v>
      </c>
      <c r="C23" s="72" t="s">
        <v>9</v>
      </c>
      <c r="D23" s="76" t="s">
        <v>6</v>
      </c>
      <c r="E23" s="72"/>
      <c r="F23" s="72">
        <v>24</v>
      </c>
      <c r="G23" s="181"/>
      <c r="H23" s="147">
        <f t="shared" ref="H23:H24" si="0">SUM(F23*G23)</f>
        <v>0</v>
      </c>
    </row>
    <row r="24" spans="1:8" s="74" customFormat="1" ht="22.5" customHeight="1" thickBot="1" x14ac:dyDescent="0.3">
      <c r="A24" s="94">
        <v>4</v>
      </c>
      <c r="B24" s="95" t="s">
        <v>601</v>
      </c>
      <c r="C24" s="85" t="s">
        <v>9</v>
      </c>
      <c r="D24" s="87" t="s">
        <v>10</v>
      </c>
      <c r="E24" s="85"/>
      <c r="F24" s="85">
        <v>24</v>
      </c>
      <c r="G24" s="182"/>
      <c r="H24" s="147">
        <f t="shared" si="0"/>
        <v>0</v>
      </c>
    </row>
    <row r="25" spans="1:8" ht="19.5" customHeight="1" thickTop="1" thickBot="1" x14ac:dyDescent="0.3">
      <c r="A25" s="210" t="s">
        <v>58</v>
      </c>
      <c r="B25" s="211"/>
      <c r="C25" s="211"/>
      <c r="D25" s="211"/>
      <c r="E25" s="211"/>
      <c r="F25" s="96"/>
      <c r="G25" s="183"/>
      <c r="H25" s="148">
        <f>SUM(H21:H24)</f>
        <v>0</v>
      </c>
    </row>
    <row r="26" spans="1:8" ht="26.25" customHeight="1" thickTop="1" thickBot="1" x14ac:dyDescent="0.3">
      <c r="A26" s="199" t="s">
        <v>620</v>
      </c>
      <c r="B26" s="200"/>
      <c r="C26" s="200"/>
      <c r="D26" s="200"/>
      <c r="E26" s="200"/>
      <c r="F26" s="102"/>
      <c r="G26" s="184"/>
      <c r="H26" s="149"/>
    </row>
    <row r="27" spans="1:8" ht="26.25" thickTop="1" x14ac:dyDescent="0.25">
      <c r="A27" s="127">
        <v>1</v>
      </c>
      <c r="B27" s="101" t="s">
        <v>11</v>
      </c>
      <c r="C27" s="89" t="s">
        <v>613</v>
      </c>
      <c r="D27" s="89" t="s">
        <v>648</v>
      </c>
      <c r="E27" s="89"/>
      <c r="F27" s="89">
        <v>15</v>
      </c>
      <c r="G27" s="185"/>
      <c r="H27" s="147">
        <f>SUM(F27*G27)</f>
        <v>0</v>
      </c>
    </row>
    <row r="28" spans="1:8" ht="25.5" x14ac:dyDescent="0.25">
      <c r="A28" s="92">
        <v>2</v>
      </c>
      <c r="B28" s="77" t="s">
        <v>602</v>
      </c>
      <c r="C28" s="72" t="s">
        <v>613</v>
      </c>
      <c r="D28" s="72" t="s">
        <v>648</v>
      </c>
      <c r="E28" s="72"/>
      <c r="F28" s="72">
        <v>40</v>
      </c>
      <c r="G28" s="181"/>
      <c r="H28" s="147">
        <f>SUM(F28*G28)</f>
        <v>0</v>
      </c>
    </row>
    <row r="29" spans="1:8" x14ac:dyDescent="0.25">
      <c r="A29" s="92">
        <v>3</v>
      </c>
      <c r="B29" s="73" t="s">
        <v>603</v>
      </c>
      <c r="C29" s="72" t="s">
        <v>13</v>
      </c>
      <c r="D29" s="72" t="s">
        <v>649</v>
      </c>
      <c r="E29" s="72"/>
      <c r="F29" s="72">
        <v>12</v>
      </c>
      <c r="G29" s="181"/>
      <c r="H29" s="147">
        <f t="shared" ref="H29:H43" si="1">SUM(F29*G29)</f>
        <v>0</v>
      </c>
    </row>
    <row r="30" spans="1:8" x14ac:dyDescent="0.25">
      <c r="A30" s="92">
        <v>4</v>
      </c>
      <c r="B30" s="73" t="s">
        <v>14</v>
      </c>
      <c r="C30" s="72" t="s">
        <v>613</v>
      </c>
      <c r="D30" s="72" t="s">
        <v>648</v>
      </c>
      <c r="E30" s="72"/>
      <c r="F30" s="72">
        <v>13</v>
      </c>
      <c r="G30" s="181"/>
      <c r="H30" s="147">
        <f t="shared" si="1"/>
        <v>0</v>
      </c>
    </row>
    <row r="31" spans="1:8" x14ac:dyDescent="0.25">
      <c r="A31" s="92">
        <v>5</v>
      </c>
      <c r="B31" s="73" t="s">
        <v>604</v>
      </c>
      <c r="C31" s="72" t="s">
        <v>12</v>
      </c>
      <c r="D31" s="72" t="s">
        <v>650</v>
      </c>
      <c r="E31" s="72"/>
      <c r="F31" s="72">
        <v>10</v>
      </c>
      <c r="G31" s="181"/>
      <c r="H31" s="147">
        <f t="shared" si="1"/>
        <v>0</v>
      </c>
    </row>
    <row r="32" spans="1:8" x14ac:dyDescent="0.25">
      <c r="A32" s="92">
        <v>6</v>
      </c>
      <c r="B32" s="73" t="s">
        <v>605</v>
      </c>
      <c r="C32" s="72" t="s">
        <v>613</v>
      </c>
      <c r="D32" s="72" t="s">
        <v>651</v>
      </c>
      <c r="E32" s="72"/>
      <c r="F32" s="72">
        <v>15</v>
      </c>
      <c r="G32" s="181"/>
      <c r="H32" s="147">
        <f t="shared" si="1"/>
        <v>0</v>
      </c>
    </row>
    <row r="33" spans="1:25" ht="13.5" thickBot="1" x14ac:dyDescent="0.3">
      <c r="A33" s="92">
        <v>7</v>
      </c>
      <c r="B33" s="73" t="s">
        <v>17</v>
      </c>
      <c r="C33" s="72" t="s">
        <v>613</v>
      </c>
      <c r="D33" s="72" t="s">
        <v>651</v>
      </c>
      <c r="E33" s="72"/>
      <c r="F33" s="72">
        <v>25</v>
      </c>
      <c r="G33" s="181"/>
      <c r="H33" s="147">
        <f t="shared" si="1"/>
        <v>0</v>
      </c>
      <c r="I33" s="74"/>
      <c r="J33" s="74"/>
      <c r="K33" s="74"/>
      <c r="L33" s="74"/>
      <c r="M33" s="74"/>
      <c r="N33" s="74"/>
      <c r="O33" s="74"/>
      <c r="P33" s="74"/>
      <c r="Q33" s="74"/>
      <c r="R33" s="74"/>
      <c r="S33" s="74"/>
      <c r="T33" s="74"/>
      <c r="U33" s="74"/>
      <c r="V33" s="74"/>
      <c r="W33" s="74"/>
      <c r="X33" s="74"/>
      <c r="Y33" s="74"/>
    </row>
    <row r="34" spans="1:25" s="75" customFormat="1" ht="13.5" thickBot="1" x14ac:dyDescent="0.3">
      <c r="A34" s="92">
        <v>8</v>
      </c>
      <c r="B34" s="73" t="s">
        <v>18</v>
      </c>
      <c r="C34" s="72" t="s">
        <v>15</v>
      </c>
      <c r="D34" s="72" t="s">
        <v>650</v>
      </c>
      <c r="E34" s="72"/>
      <c r="F34" s="72">
        <v>10</v>
      </c>
      <c r="G34" s="181"/>
      <c r="H34" s="147">
        <f t="shared" si="1"/>
        <v>0</v>
      </c>
      <c r="I34" s="74"/>
      <c r="J34" s="74"/>
      <c r="K34" s="74"/>
      <c r="L34" s="74"/>
      <c r="M34" s="74"/>
      <c r="N34" s="74"/>
      <c r="O34" s="74"/>
      <c r="P34" s="74"/>
      <c r="Q34" s="74"/>
      <c r="R34" s="74"/>
      <c r="S34" s="74"/>
      <c r="T34" s="74"/>
      <c r="U34" s="74"/>
      <c r="V34" s="74"/>
      <c r="W34" s="74"/>
      <c r="X34" s="74"/>
      <c r="Y34" s="74"/>
    </row>
    <row r="35" spans="1:25" ht="13.5" thickBot="1" x14ac:dyDescent="0.3">
      <c r="A35" s="92">
        <v>9</v>
      </c>
      <c r="B35" s="73" t="s">
        <v>606</v>
      </c>
      <c r="C35" s="72" t="s">
        <v>13</v>
      </c>
      <c r="D35" s="72" t="s">
        <v>649</v>
      </c>
      <c r="E35" s="72"/>
      <c r="F35" s="72">
        <v>12</v>
      </c>
      <c r="G35" s="181"/>
      <c r="H35" s="147">
        <f t="shared" si="1"/>
        <v>0</v>
      </c>
      <c r="I35" s="74"/>
      <c r="J35" s="74"/>
      <c r="K35" s="74"/>
      <c r="L35" s="74"/>
      <c r="M35" s="74"/>
      <c r="N35" s="74"/>
      <c r="O35" s="74"/>
      <c r="P35" s="74"/>
      <c r="Q35" s="74"/>
      <c r="R35" s="74"/>
      <c r="S35" s="74"/>
      <c r="T35" s="74"/>
      <c r="U35" s="74"/>
      <c r="V35" s="74"/>
      <c r="W35" s="74"/>
      <c r="X35" s="74"/>
      <c r="Y35" s="74"/>
    </row>
    <row r="36" spans="1:25" s="75" customFormat="1" ht="13.5" thickBot="1" x14ac:dyDescent="0.3">
      <c r="A36" s="92">
        <v>10</v>
      </c>
      <c r="B36" s="73" t="s">
        <v>19</v>
      </c>
      <c r="C36" s="72" t="s">
        <v>20</v>
      </c>
      <c r="D36" s="72" t="s">
        <v>650</v>
      </c>
      <c r="E36" s="72"/>
      <c r="F36" s="72">
        <v>10</v>
      </c>
      <c r="G36" s="181"/>
      <c r="H36" s="147">
        <f t="shared" si="1"/>
        <v>0</v>
      </c>
      <c r="I36" s="74"/>
      <c r="J36" s="74"/>
      <c r="K36" s="74"/>
      <c r="L36" s="74"/>
      <c r="M36" s="74"/>
      <c r="N36" s="74"/>
      <c r="O36" s="74"/>
      <c r="P36" s="74"/>
      <c r="Q36" s="74"/>
      <c r="R36" s="74"/>
      <c r="S36" s="74"/>
      <c r="T36" s="74"/>
      <c r="U36" s="74"/>
      <c r="V36" s="74"/>
      <c r="W36" s="74"/>
      <c r="X36" s="74"/>
      <c r="Y36" s="74"/>
    </row>
    <row r="37" spans="1:25" ht="13.5" thickBot="1" x14ac:dyDescent="0.3">
      <c r="A37" s="92">
        <v>11</v>
      </c>
      <c r="B37" s="73" t="s">
        <v>29</v>
      </c>
      <c r="C37" s="72" t="s">
        <v>614</v>
      </c>
      <c r="D37" s="72" t="s">
        <v>651</v>
      </c>
      <c r="E37" s="72"/>
      <c r="F37" s="72">
        <v>10</v>
      </c>
      <c r="G37" s="181"/>
      <c r="H37" s="147">
        <f t="shared" si="1"/>
        <v>0</v>
      </c>
      <c r="I37" s="74"/>
      <c r="J37" s="74"/>
      <c r="K37" s="74"/>
      <c r="L37" s="74"/>
      <c r="M37" s="74"/>
      <c r="N37" s="74"/>
      <c r="O37" s="74"/>
      <c r="P37" s="74"/>
      <c r="Q37" s="74"/>
      <c r="R37" s="74"/>
      <c r="S37" s="74"/>
      <c r="T37" s="74"/>
      <c r="U37" s="74"/>
      <c r="V37" s="74"/>
      <c r="W37" s="74"/>
      <c r="X37" s="74"/>
      <c r="Y37" s="74"/>
    </row>
    <row r="38" spans="1:25" s="75" customFormat="1" ht="13.5" thickBot="1" x14ac:dyDescent="0.3">
      <c r="A38" s="92">
        <v>12</v>
      </c>
      <c r="B38" s="73" t="s">
        <v>22</v>
      </c>
      <c r="C38" s="72" t="s">
        <v>615</v>
      </c>
      <c r="D38" s="72" t="s">
        <v>650</v>
      </c>
      <c r="E38" s="72"/>
      <c r="F38" s="72">
        <v>25</v>
      </c>
      <c r="G38" s="181"/>
      <c r="H38" s="147">
        <f t="shared" si="1"/>
        <v>0</v>
      </c>
      <c r="I38" s="74"/>
      <c r="J38" s="74"/>
      <c r="K38" s="74"/>
      <c r="L38" s="74"/>
      <c r="M38" s="74"/>
      <c r="N38" s="74"/>
      <c r="O38" s="74"/>
      <c r="P38" s="74"/>
      <c r="Q38" s="74"/>
      <c r="R38" s="74"/>
      <c r="S38" s="74"/>
      <c r="T38" s="74"/>
      <c r="U38" s="74"/>
      <c r="V38" s="74"/>
      <c r="W38" s="74"/>
      <c r="X38" s="74"/>
      <c r="Y38" s="74"/>
    </row>
    <row r="39" spans="1:25" x14ac:dyDescent="0.25">
      <c r="A39" s="92">
        <v>13</v>
      </c>
      <c r="B39" s="73" t="s">
        <v>23</v>
      </c>
      <c r="C39" s="72" t="s">
        <v>615</v>
      </c>
      <c r="D39" s="72" t="s">
        <v>650</v>
      </c>
      <c r="E39" s="72"/>
      <c r="F39" s="72">
        <v>25</v>
      </c>
      <c r="G39" s="181"/>
      <c r="H39" s="147">
        <f t="shared" si="1"/>
        <v>0</v>
      </c>
      <c r="I39" s="74"/>
      <c r="J39" s="74"/>
      <c r="K39" s="74"/>
      <c r="L39" s="74"/>
      <c r="M39" s="74"/>
      <c r="N39" s="74"/>
      <c r="O39" s="74"/>
      <c r="P39" s="74"/>
      <c r="Q39" s="74"/>
      <c r="R39" s="74"/>
      <c r="S39" s="74"/>
      <c r="T39" s="74"/>
      <c r="U39" s="74"/>
      <c r="V39" s="74"/>
      <c r="W39" s="74"/>
      <c r="X39" s="74"/>
      <c r="Y39" s="74"/>
    </row>
    <row r="40" spans="1:25" x14ac:dyDescent="0.25">
      <c r="A40" s="92">
        <v>14</v>
      </c>
      <c r="B40" s="73" t="s">
        <v>25</v>
      </c>
      <c r="C40" s="72" t="s">
        <v>615</v>
      </c>
      <c r="D40" s="72" t="s">
        <v>650</v>
      </c>
      <c r="E40" s="72"/>
      <c r="F40" s="72">
        <v>20</v>
      </c>
      <c r="G40" s="181"/>
      <c r="H40" s="147">
        <f t="shared" si="1"/>
        <v>0</v>
      </c>
      <c r="I40" s="74"/>
      <c r="J40" s="74"/>
      <c r="K40" s="74"/>
      <c r="L40" s="74"/>
      <c r="M40" s="74"/>
      <c r="N40" s="74"/>
      <c r="O40" s="74"/>
      <c r="P40" s="74"/>
      <c r="Q40" s="74"/>
      <c r="R40" s="74"/>
      <c r="S40" s="74"/>
      <c r="T40" s="74"/>
      <c r="U40" s="74"/>
      <c r="V40" s="74"/>
      <c r="W40" s="74"/>
      <c r="X40" s="74"/>
      <c r="Y40" s="74"/>
    </row>
    <row r="41" spans="1:25" x14ac:dyDescent="0.25">
      <c r="A41" s="92">
        <v>15</v>
      </c>
      <c r="B41" s="73" t="s">
        <v>26</v>
      </c>
      <c r="C41" s="72" t="s">
        <v>615</v>
      </c>
      <c r="D41" s="72" t="s">
        <v>650</v>
      </c>
      <c r="E41" s="72"/>
      <c r="F41" s="72">
        <v>20</v>
      </c>
      <c r="G41" s="181"/>
      <c r="H41" s="147">
        <f t="shared" si="1"/>
        <v>0</v>
      </c>
    </row>
    <row r="42" spans="1:25" x14ac:dyDescent="0.25">
      <c r="A42" s="92">
        <v>16</v>
      </c>
      <c r="B42" s="73" t="s">
        <v>27</v>
      </c>
      <c r="C42" s="72" t="s">
        <v>615</v>
      </c>
      <c r="D42" s="72" t="s">
        <v>650</v>
      </c>
      <c r="E42" s="72"/>
      <c r="F42" s="72">
        <v>30</v>
      </c>
      <c r="G42" s="181"/>
      <c r="H42" s="147">
        <f t="shared" si="1"/>
        <v>0</v>
      </c>
    </row>
    <row r="43" spans="1:25" ht="13.5" thickBot="1" x14ac:dyDescent="0.3">
      <c r="A43" s="94">
        <v>17</v>
      </c>
      <c r="B43" s="95" t="s">
        <v>28</v>
      </c>
      <c r="C43" s="85" t="s">
        <v>615</v>
      </c>
      <c r="D43" s="72" t="s">
        <v>650</v>
      </c>
      <c r="E43" s="85"/>
      <c r="F43" s="85">
        <v>50</v>
      </c>
      <c r="G43" s="182"/>
      <c r="H43" s="147">
        <f t="shared" si="1"/>
        <v>0</v>
      </c>
    </row>
    <row r="44" spans="1:25" ht="19.5" customHeight="1" thickTop="1" thickBot="1" x14ac:dyDescent="0.3">
      <c r="A44" s="197" t="s">
        <v>57</v>
      </c>
      <c r="B44" s="198"/>
      <c r="C44" s="198"/>
      <c r="D44" s="198"/>
      <c r="E44" s="198"/>
      <c r="F44" s="106"/>
      <c r="G44" s="186"/>
      <c r="H44" s="150">
        <f>SUM(H27:H43)</f>
        <v>0</v>
      </c>
    </row>
    <row r="45" spans="1:25" ht="26.25" customHeight="1" thickTop="1" thickBot="1" x14ac:dyDescent="0.3">
      <c r="A45" s="212" t="s">
        <v>619</v>
      </c>
      <c r="B45" s="213"/>
      <c r="C45" s="213"/>
      <c r="D45" s="213"/>
      <c r="E45" s="213"/>
      <c r="F45" s="100"/>
      <c r="G45" s="177"/>
      <c r="H45" s="144"/>
    </row>
    <row r="46" spans="1:25" ht="26.25" thickTop="1" x14ac:dyDescent="0.25">
      <c r="A46" s="129">
        <v>1</v>
      </c>
      <c r="B46" s="101" t="s">
        <v>30</v>
      </c>
      <c r="C46" s="103" t="s">
        <v>31</v>
      </c>
      <c r="D46" s="103" t="s">
        <v>32</v>
      </c>
      <c r="E46" s="103"/>
      <c r="F46" s="103">
        <v>75</v>
      </c>
      <c r="G46" s="187"/>
      <c r="H46" s="147">
        <f>SUM(F46*G46)</f>
        <v>0</v>
      </c>
    </row>
    <row r="47" spans="1:25" ht="25.5" x14ac:dyDescent="0.25">
      <c r="A47" s="130">
        <v>2</v>
      </c>
      <c r="B47" s="77" t="s">
        <v>33</v>
      </c>
      <c r="C47" s="76" t="s">
        <v>31</v>
      </c>
      <c r="D47" s="76" t="s">
        <v>32</v>
      </c>
      <c r="E47" s="76"/>
      <c r="F47" s="76">
        <v>75</v>
      </c>
      <c r="G47" s="188"/>
      <c r="H47" s="147">
        <f>SUM(F47*G47)</f>
        <v>0</v>
      </c>
    </row>
    <row r="48" spans="1:25" ht="25.5" x14ac:dyDescent="0.25">
      <c r="A48" s="130">
        <v>3</v>
      </c>
      <c r="B48" s="77" t="s">
        <v>34</v>
      </c>
      <c r="C48" s="76" t="s">
        <v>35</v>
      </c>
      <c r="D48" s="76" t="s">
        <v>32</v>
      </c>
      <c r="E48" s="76"/>
      <c r="F48" s="76">
        <v>75</v>
      </c>
      <c r="G48" s="188"/>
      <c r="H48" s="147">
        <f t="shared" ref="H48:H49" si="2">SUM(F48*G48)</f>
        <v>0</v>
      </c>
    </row>
    <row r="49" spans="1:8" ht="26.25" thickBot="1" x14ac:dyDescent="0.3">
      <c r="A49" s="131">
        <v>4</v>
      </c>
      <c r="B49" s="86" t="s">
        <v>36</v>
      </c>
      <c r="C49" s="87" t="s">
        <v>37</v>
      </c>
      <c r="D49" s="87" t="s">
        <v>32</v>
      </c>
      <c r="E49" s="87"/>
      <c r="F49" s="87">
        <v>50</v>
      </c>
      <c r="G49" s="189"/>
      <c r="H49" s="147">
        <f t="shared" si="2"/>
        <v>0</v>
      </c>
    </row>
    <row r="50" spans="1:8" ht="26.25" customHeight="1" thickTop="1" thickBot="1" x14ac:dyDescent="0.3">
      <c r="A50" s="199" t="s">
        <v>38</v>
      </c>
      <c r="B50" s="200"/>
      <c r="C50" s="200"/>
      <c r="D50" s="200"/>
      <c r="E50" s="214"/>
      <c r="F50" s="107"/>
      <c r="G50" s="190"/>
      <c r="H50" s="151"/>
    </row>
    <row r="51" spans="1:8" ht="25.5" customHeight="1" thickTop="1" x14ac:dyDescent="0.25">
      <c r="A51" s="130">
        <v>5</v>
      </c>
      <c r="B51" s="77" t="s">
        <v>30</v>
      </c>
      <c r="C51" s="76" t="s">
        <v>39</v>
      </c>
      <c r="D51" s="76" t="s">
        <v>32</v>
      </c>
      <c r="E51" s="76"/>
      <c r="F51" s="76">
        <v>25</v>
      </c>
      <c r="G51" s="188"/>
      <c r="H51" s="147">
        <f>SUM(F51*G51)</f>
        <v>0</v>
      </c>
    </row>
    <row r="52" spans="1:8" ht="25.5" x14ac:dyDescent="0.25">
      <c r="A52" s="130">
        <v>6</v>
      </c>
      <c r="B52" s="77" t="s">
        <v>33</v>
      </c>
      <c r="C52" s="76" t="s">
        <v>40</v>
      </c>
      <c r="D52" s="76" t="s">
        <v>32</v>
      </c>
      <c r="E52" s="76"/>
      <c r="F52" s="76">
        <v>75</v>
      </c>
      <c r="G52" s="188"/>
      <c r="H52" s="147">
        <f>SUM(F52*G52)</f>
        <v>0</v>
      </c>
    </row>
    <row r="53" spans="1:8" ht="28.5" customHeight="1" x14ac:dyDescent="0.25">
      <c r="A53" s="130">
        <v>7</v>
      </c>
      <c r="B53" s="77" t="s">
        <v>34</v>
      </c>
      <c r="C53" s="76" t="s">
        <v>41</v>
      </c>
      <c r="D53" s="76" t="s">
        <v>32</v>
      </c>
      <c r="E53" s="76"/>
      <c r="F53" s="76">
        <v>75</v>
      </c>
      <c r="G53" s="188"/>
      <c r="H53" s="147">
        <f t="shared" ref="H53:H54" si="3">SUM(F53*G53)</f>
        <v>0</v>
      </c>
    </row>
    <row r="54" spans="1:8" ht="39" customHeight="1" thickBot="1" x14ac:dyDescent="0.3">
      <c r="A54" s="131">
        <v>8</v>
      </c>
      <c r="B54" s="86" t="s">
        <v>42</v>
      </c>
      <c r="C54" s="76" t="s">
        <v>43</v>
      </c>
      <c r="D54" s="87" t="s">
        <v>32</v>
      </c>
      <c r="E54" s="87"/>
      <c r="F54" s="87">
        <v>25</v>
      </c>
      <c r="G54" s="189"/>
      <c r="H54" s="147">
        <f t="shared" si="3"/>
        <v>0</v>
      </c>
    </row>
    <row r="55" spans="1:8" ht="19.5" customHeight="1" thickTop="1" thickBot="1" x14ac:dyDescent="0.3">
      <c r="A55" s="197" t="s">
        <v>56</v>
      </c>
      <c r="B55" s="198"/>
      <c r="C55" s="198"/>
      <c r="D55" s="198"/>
      <c r="E55" s="198"/>
      <c r="F55" s="106"/>
      <c r="G55" s="183"/>
      <c r="H55" s="150">
        <f>SUM(H46:H54)</f>
        <v>0</v>
      </c>
    </row>
    <row r="56" spans="1:8" ht="26.25" customHeight="1" thickTop="1" thickBot="1" x14ac:dyDescent="0.3">
      <c r="A56" s="199" t="s">
        <v>622</v>
      </c>
      <c r="B56" s="200"/>
      <c r="C56" s="200"/>
      <c r="D56" s="200"/>
      <c r="E56" s="200"/>
      <c r="F56" s="108"/>
      <c r="G56" s="191"/>
      <c r="H56" s="152"/>
    </row>
    <row r="57" spans="1:8" ht="13.5" thickTop="1" x14ac:dyDescent="0.25">
      <c r="A57" s="130">
        <v>1</v>
      </c>
      <c r="B57" s="77" t="s">
        <v>44</v>
      </c>
      <c r="C57" s="76"/>
      <c r="D57" s="76" t="s">
        <v>69</v>
      </c>
      <c r="E57" s="76"/>
      <c r="F57" s="76">
        <v>24</v>
      </c>
      <c r="G57" s="188"/>
      <c r="H57" s="147">
        <f>SUM(F57*G57)</f>
        <v>0</v>
      </c>
    </row>
    <row r="58" spans="1:8" x14ac:dyDescent="0.25">
      <c r="A58" s="130">
        <v>2</v>
      </c>
      <c r="B58" s="77" t="s">
        <v>45</v>
      </c>
      <c r="C58" s="76" t="s">
        <v>46</v>
      </c>
      <c r="D58" s="78" t="s">
        <v>69</v>
      </c>
      <c r="E58" s="76"/>
      <c r="F58" s="76">
        <v>24</v>
      </c>
      <c r="G58" s="147"/>
      <c r="H58" s="147">
        <f>SUM(F58*G58)</f>
        <v>0</v>
      </c>
    </row>
    <row r="59" spans="1:8" x14ac:dyDescent="0.25">
      <c r="A59" s="130">
        <v>3</v>
      </c>
      <c r="B59" s="77" t="s">
        <v>47</v>
      </c>
      <c r="C59" s="76"/>
      <c r="D59" s="78" t="s">
        <v>69</v>
      </c>
      <c r="E59" s="76"/>
      <c r="F59" s="76">
        <v>24</v>
      </c>
      <c r="G59" s="188"/>
      <c r="H59" s="147">
        <f t="shared" ref="H59:H64" si="4">SUM(F59*G59)</f>
        <v>0</v>
      </c>
    </row>
    <row r="60" spans="1:8" x14ac:dyDescent="0.25">
      <c r="A60" s="130">
        <v>4</v>
      </c>
      <c r="B60" s="77" t="s">
        <v>48</v>
      </c>
      <c r="C60" s="76"/>
      <c r="D60" s="78" t="s">
        <v>69</v>
      </c>
      <c r="E60" s="76"/>
      <c r="F60" s="76">
        <v>24</v>
      </c>
      <c r="G60" s="188"/>
      <c r="H60" s="147">
        <f t="shared" si="4"/>
        <v>0</v>
      </c>
    </row>
    <row r="61" spans="1:8" x14ac:dyDescent="0.25">
      <c r="A61" s="130">
        <v>5</v>
      </c>
      <c r="B61" s="77" t="s">
        <v>49</v>
      </c>
      <c r="C61" s="76"/>
      <c r="D61" s="78" t="s">
        <v>69</v>
      </c>
      <c r="E61" s="76"/>
      <c r="F61" s="76">
        <v>24</v>
      </c>
      <c r="G61" s="188"/>
      <c r="H61" s="147">
        <f t="shared" si="4"/>
        <v>0</v>
      </c>
    </row>
    <row r="62" spans="1:8" x14ac:dyDescent="0.25">
      <c r="A62" s="130">
        <v>6</v>
      </c>
      <c r="B62" s="77" t="s">
        <v>50</v>
      </c>
      <c r="C62" s="76" t="s">
        <v>51</v>
      </c>
      <c r="D62" s="78" t="s">
        <v>69</v>
      </c>
      <c r="E62" s="76"/>
      <c r="F62" s="76">
        <v>50</v>
      </c>
      <c r="G62" s="188"/>
      <c r="H62" s="147">
        <f t="shared" si="4"/>
        <v>0</v>
      </c>
    </row>
    <row r="63" spans="1:8" x14ac:dyDescent="0.25">
      <c r="A63" s="130">
        <v>7</v>
      </c>
      <c r="B63" s="77" t="s">
        <v>52</v>
      </c>
      <c r="C63" s="76" t="s">
        <v>53</v>
      </c>
      <c r="D63" s="78" t="s">
        <v>69</v>
      </c>
      <c r="E63" s="76"/>
      <c r="F63" s="76">
        <v>24</v>
      </c>
      <c r="G63" s="188"/>
      <c r="H63" s="147">
        <f t="shared" si="4"/>
        <v>0</v>
      </c>
    </row>
    <row r="64" spans="1:8" ht="13.5" thickBot="1" x14ac:dyDescent="0.3">
      <c r="A64" s="130">
        <v>8</v>
      </c>
      <c r="B64" s="77" t="s">
        <v>54</v>
      </c>
      <c r="C64" s="76"/>
      <c r="D64" s="78" t="s">
        <v>69</v>
      </c>
      <c r="E64" s="76"/>
      <c r="F64" s="76">
        <v>60</v>
      </c>
      <c r="G64" s="188"/>
      <c r="H64" s="147">
        <f t="shared" si="4"/>
        <v>0</v>
      </c>
    </row>
    <row r="65" spans="1:8" ht="20.25" customHeight="1" thickTop="1" thickBot="1" x14ac:dyDescent="0.3">
      <c r="A65" s="197" t="s">
        <v>55</v>
      </c>
      <c r="B65" s="198"/>
      <c r="C65" s="198"/>
      <c r="D65" s="198"/>
      <c r="E65" s="198"/>
      <c r="F65" s="106"/>
      <c r="G65" s="183"/>
      <c r="H65" s="150">
        <f>SUM(H57:H64)</f>
        <v>0</v>
      </c>
    </row>
    <row r="66" spans="1:8" ht="26.25" customHeight="1" thickTop="1" thickBot="1" x14ac:dyDescent="0.3">
      <c r="A66" s="199" t="s">
        <v>59</v>
      </c>
      <c r="B66" s="200"/>
      <c r="C66" s="200"/>
      <c r="D66" s="200"/>
      <c r="E66" s="200"/>
      <c r="F66" s="108"/>
      <c r="G66" s="191"/>
      <c r="H66" s="152"/>
    </row>
    <row r="67" spans="1:8" s="74" customFormat="1" ht="13.5" thickTop="1" x14ac:dyDescent="0.25">
      <c r="A67" s="163">
        <v>1</v>
      </c>
      <c r="B67" s="101" t="s">
        <v>60</v>
      </c>
      <c r="C67" s="103" t="s">
        <v>693</v>
      </c>
      <c r="D67" s="103" t="s">
        <v>62</v>
      </c>
      <c r="E67" s="103"/>
      <c r="F67" s="103">
        <v>2</v>
      </c>
      <c r="G67" s="187"/>
      <c r="H67" s="147">
        <f t="shared" ref="H67:H129" si="5">SUM(F67*G67)</f>
        <v>0</v>
      </c>
    </row>
    <row r="68" spans="1:8" s="74" customFormat="1" x14ac:dyDescent="0.25">
      <c r="A68" s="163">
        <v>2</v>
      </c>
      <c r="B68" s="77" t="s">
        <v>71</v>
      </c>
      <c r="C68" s="78" t="s">
        <v>72</v>
      </c>
      <c r="D68" s="78" t="s">
        <v>73</v>
      </c>
      <c r="E68" s="78"/>
      <c r="F68" s="78">
        <v>48</v>
      </c>
      <c r="G68" s="188"/>
      <c r="H68" s="147">
        <f t="shared" si="5"/>
        <v>0</v>
      </c>
    </row>
    <row r="69" spans="1:8" s="74" customFormat="1" x14ac:dyDescent="0.25">
      <c r="A69" s="163">
        <v>3</v>
      </c>
      <c r="B69" s="77" t="s">
        <v>75</v>
      </c>
      <c r="C69" s="78" t="s">
        <v>76</v>
      </c>
      <c r="D69" s="78" t="s">
        <v>77</v>
      </c>
      <c r="E69" s="78"/>
      <c r="F69" s="78">
        <v>10</v>
      </c>
      <c r="G69" s="188"/>
      <c r="H69" s="147">
        <f t="shared" si="5"/>
        <v>0</v>
      </c>
    </row>
    <row r="70" spans="1:8" s="74" customFormat="1" x14ac:dyDescent="0.25">
      <c r="A70" s="163">
        <v>4</v>
      </c>
      <c r="B70" s="77" t="s">
        <v>79</v>
      </c>
      <c r="C70" s="78" t="s">
        <v>80</v>
      </c>
      <c r="D70" s="78" t="s">
        <v>77</v>
      </c>
      <c r="E70" s="78" t="s">
        <v>698</v>
      </c>
      <c r="F70" s="78">
        <v>40</v>
      </c>
      <c r="G70" s="188"/>
      <c r="H70" s="147">
        <f t="shared" si="5"/>
        <v>0</v>
      </c>
    </row>
    <row r="71" spans="1:8" s="74" customFormat="1" ht="25.5" x14ac:dyDescent="0.25">
      <c r="A71" s="163">
        <v>5</v>
      </c>
      <c r="B71" s="77" t="s">
        <v>607</v>
      </c>
      <c r="C71" s="78" t="s">
        <v>466</v>
      </c>
      <c r="D71" s="78" t="s">
        <v>467</v>
      </c>
      <c r="E71" s="78" t="s">
        <v>468</v>
      </c>
      <c r="F71" s="78">
        <v>375</v>
      </c>
      <c r="G71" s="188"/>
      <c r="H71" s="147">
        <f t="shared" si="5"/>
        <v>0</v>
      </c>
    </row>
    <row r="72" spans="1:8" s="74" customFormat="1" x14ac:dyDescent="0.25">
      <c r="A72" s="163">
        <v>6</v>
      </c>
      <c r="B72" s="77" t="s">
        <v>469</v>
      </c>
      <c r="C72" s="78"/>
      <c r="D72" s="78" t="s">
        <v>668</v>
      </c>
      <c r="E72" s="78"/>
      <c r="F72" s="78">
        <v>30</v>
      </c>
      <c r="G72" s="188"/>
      <c r="H72" s="147">
        <f t="shared" si="5"/>
        <v>0</v>
      </c>
    </row>
    <row r="73" spans="1:8" s="74" customFormat="1" x14ac:dyDescent="0.25">
      <c r="A73" s="163">
        <v>7</v>
      </c>
      <c r="B73" s="77" t="s">
        <v>82</v>
      </c>
      <c r="C73" s="78" t="s">
        <v>83</v>
      </c>
      <c r="D73" s="78" t="s">
        <v>84</v>
      </c>
      <c r="E73" s="78"/>
      <c r="F73" s="78">
        <v>5</v>
      </c>
      <c r="G73" s="188"/>
      <c r="H73" s="147">
        <f t="shared" si="5"/>
        <v>0</v>
      </c>
    </row>
    <row r="74" spans="1:8" s="74" customFormat="1" x14ac:dyDescent="0.25">
      <c r="A74" s="163">
        <v>8</v>
      </c>
      <c r="B74" s="77" t="s">
        <v>86</v>
      </c>
      <c r="C74" s="78" t="s">
        <v>87</v>
      </c>
      <c r="D74" s="78" t="s">
        <v>77</v>
      </c>
      <c r="E74" s="78"/>
      <c r="F74" s="78">
        <v>30</v>
      </c>
      <c r="G74" s="188"/>
      <c r="H74" s="147">
        <f t="shared" si="5"/>
        <v>0</v>
      </c>
    </row>
    <row r="75" spans="1:8" s="74" customFormat="1" x14ac:dyDescent="0.25">
      <c r="A75" s="163">
        <v>9</v>
      </c>
      <c r="B75" s="77" t="s">
        <v>89</v>
      </c>
      <c r="C75" s="78" t="s">
        <v>90</v>
      </c>
      <c r="D75" s="78" t="s">
        <v>163</v>
      </c>
      <c r="E75" s="78"/>
      <c r="F75" s="78">
        <v>25</v>
      </c>
      <c r="G75" s="188"/>
      <c r="H75" s="147">
        <f t="shared" si="5"/>
        <v>0</v>
      </c>
    </row>
    <row r="76" spans="1:8" s="74" customFormat="1" x14ac:dyDescent="0.25">
      <c r="A76" s="163">
        <v>10</v>
      </c>
      <c r="B76" s="77" t="s">
        <v>471</v>
      </c>
      <c r="C76" s="78" t="s">
        <v>472</v>
      </c>
      <c r="D76" s="78" t="s">
        <v>669</v>
      </c>
      <c r="E76" s="78"/>
      <c r="F76" s="78">
        <v>20</v>
      </c>
      <c r="G76" s="188"/>
      <c r="H76" s="147">
        <f t="shared" si="5"/>
        <v>0</v>
      </c>
    </row>
    <row r="77" spans="1:8" s="74" customFormat="1" x14ac:dyDescent="0.25">
      <c r="A77" s="163">
        <v>11</v>
      </c>
      <c r="B77" s="77" t="s">
        <v>93</v>
      </c>
      <c r="C77" s="78" t="s">
        <v>94</v>
      </c>
      <c r="D77" s="78" t="s">
        <v>73</v>
      </c>
      <c r="E77" s="78"/>
      <c r="F77" s="78">
        <v>6</v>
      </c>
      <c r="G77" s="188"/>
      <c r="H77" s="147">
        <f t="shared" si="5"/>
        <v>0</v>
      </c>
    </row>
    <row r="78" spans="1:8" s="74" customFormat="1" x14ac:dyDescent="0.25">
      <c r="A78" s="163">
        <v>12</v>
      </c>
      <c r="B78" s="77" t="s">
        <v>96</v>
      </c>
      <c r="C78" s="78" t="s">
        <v>97</v>
      </c>
      <c r="D78" s="78" t="s">
        <v>98</v>
      </c>
      <c r="E78" s="78"/>
      <c r="F78" s="78">
        <v>7</v>
      </c>
      <c r="G78" s="188"/>
      <c r="H78" s="147">
        <f t="shared" si="5"/>
        <v>0</v>
      </c>
    </row>
    <row r="79" spans="1:8" s="74" customFormat="1" x14ac:dyDescent="0.25">
      <c r="A79" s="163">
        <v>13</v>
      </c>
      <c r="B79" s="77" t="s">
        <v>102</v>
      </c>
      <c r="C79" s="78" t="s">
        <v>87</v>
      </c>
      <c r="D79" s="78" t="s">
        <v>77</v>
      </c>
      <c r="E79" s="78"/>
      <c r="F79" s="78">
        <v>36</v>
      </c>
      <c r="G79" s="188"/>
      <c r="H79" s="147">
        <f t="shared" si="5"/>
        <v>0</v>
      </c>
    </row>
    <row r="80" spans="1:8" s="74" customFormat="1" x14ac:dyDescent="0.25">
      <c r="A80" s="163">
        <v>14</v>
      </c>
      <c r="B80" s="77" t="s">
        <v>100</v>
      </c>
      <c r="C80" s="78" t="s">
        <v>87</v>
      </c>
      <c r="D80" s="78" t="s">
        <v>77</v>
      </c>
      <c r="E80" s="78"/>
      <c r="F80" s="78">
        <v>36</v>
      </c>
      <c r="G80" s="188"/>
      <c r="H80" s="147">
        <f t="shared" si="5"/>
        <v>0</v>
      </c>
    </row>
    <row r="81" spans="1:8" s="74" customFormat="1" x14ac:dyDescent="0.25">
      <c r="A81" s="163">
        <v>15</v>
      </c>
      <c r="B81" s="77" t="s">
        <v>103</v>
      </c>
      <c r="C81" s="78" t="s">
        <v>104</v>
      </c>
      <c r="D81" s="78" t="s">
        <v>91</v>
      </c>
      <c r="E81" s="78"/>
      <c r="F81" s="78">
        <v>2</v>
      </c>
      <c r="G81" s="188"/>
      <c r="H81" s="147">
        <f t="shared" si="5"/>
        <v>0</v>
      </c>
    </row>
    <row r="82" spans="1:8" s="74" customFormat="1" x14ac:dyDescent="0.25">
      <c r="A82" s="163">
        <v>16</v>
      </c>
      <c r="B82" s="77" t="s">
        <v>103</v>
      </c>
      <c r="C82" s="78" t="s">
        <v>106</v>
      </c>
      <c r="D82" s="78" t="s">
        <v>91</v>
      </c>
      <c r="E82" s="78"/>
      <c r="F82" s="78">
        <v>2</v>
      </c>
      <c r="G82" s="188"/>
      <c r="H82" s="147">
        <f t="shared" si="5"/>
        <v>0</v>
      </c>
    </row>
    <row r="83" spans="1:8" s="74" customFormat="1" x14ac:dyDescent="0.25">
      <c r="A83" s="163">
        <v>17</v>
      </c>
      <c r="B83" s="77" t="s">
        <v>103</v>
      </c>
      <c r="C83" s="78" t="s">
        <v>108</v>
      </c>
      <c r="D83" s="78" t="s">
        <v>91</v>
      </c>
      <c r="E83" s="78"/>
      <c r="F83" s="78">
        <v>2</v>
      </c>
      <c r="G83" s="188"/>
      <c r="H83" s="147">
        <f t="shared" si="5"/>
        <v>0</v>
      </c>
    </row>
    <row r="84" spans="1:8" s="74" customFormat="1" x14ac:dyDescent="0.25">
      <c r="A84" s="163">
        <v>18</v>
      </c>
      <c r="B84" s="77" t="s">
        <v>109</v>
      </c>
      <c r="C84" s="78" t="s">
        <v>110</v>
      </c>
      <c r="D84" s="78" t="s">
        <v>111</v>
      </c>
      <c r="E84" s="78"/>
      <c r="F84" s="78">
        <v>75</v>
      </c>
      <c r="G84" s="188"/>
      <c r="H84" s="147">
        <f t="shared" si="5"/>
        <v>0</v>
      </c>
    </row>
    <row r="85" spans="1:8" s="74" customFormat="1" x14ac:dyDescent="0.25">
      <c r="A85" s="163">
        <v>19</v>
      </c>
      <c r="B85" s="77" t="s">
        <v>113</v>
      </c>
      <c r="C85" s="78" t="s">
        <v>114</v>
      </c>
      <c r="D85" s="78" t="s">
        <v>115</v>
      </c>
      <c r="E85" s="78" t="s">
        <v>116</v>
      </c>
      <c r="F85" s="78">
        <v>12</v>
      </c>
      <c r="G85" s="188"/>
      <c r="H85" s="147">
        <f t="shared" si="5"/>
        <v>0</v>
      </c>
    </row>
    <row r="86" spans="1:8" s="74" customFormat="1" x14ac:dyDescent="0.25">
      <c r="A86" s="163">
        <v>20</v>
      </c>
      <c r="B86" s="77" t="s">
        <v>113</v>
      </c>
      <c r="C86" s="78" t="s">
        <v>118</v>
      </c>
      <c r="D86" s="78" t="s">
        <v>115</v>
      </c>
      <c r="E86" s="78" t="s">
        <v>116</v>
      </c>
      <c r="F86" s="78">
        <v>12</v>
      </c>
      <c r="G86" s="188"/>
      <c r="H86" s="147">
        <f t="shared" si="5"/>
        <v>0</v>
      </c>
    </row>
    <row r="87" spans="1:8" s="74" customFormat="1" x14ac:dyDescent="0.25">
      <c r="A87" s="163">
        <v>21</v>
      </c>
      <c r="B87" s="77" t="s">
        <v>119</v>
      </c>
      <c r="C87" s="78" t="s">
        <v>120</v>
      </c>
      <c r="D87" s="78" t="s">
        <v>91</v>
      </c>
      <c r="E87" s="78"/>
      <c r="F87" s="78">
        <v>10</v>
      </c>
      <c r="G87" s="188"/>
      <c r="H87" s="147">
        <f t="shared" si="5"/>
        <v>0</v>
      </c>
    </row>
    <row r="88" spans="1:8" s="74" customFormat="1" x14ac:dyDescent="0.25">
      <c r="A88" s="163">
        <v>22</v>
      </c>
      <c r="B88" s="77" t="s">
        <v>122</v>
      </c>
      <c r="C88" s="78" t="s">
        <v>123</v>
      </c>
      <c r="D88" s="78" t="s">
        <v>15</v>
      </c>
      <c r="E88" s="78" t="s">
        <v>124</v>
      </c>
      <c r="F88" s="78">
        <v>2</v>
      </c>
      <c r="G88" s="188"/>
      <c r="H88" s="147">
        <f t="shared" si="5"/>
        <v>0</v>
      </c>
    </row>
    <row r="89" spans="1:8" s="74" customFormat="1" x14ac:dyDescent="0.25">
      <c r="A89" s="163">
        <v>23</v>
      </c>
      <c r="B89" s="77" t="s">
        <v>122</v>
      </c>
      <c r="C89" s="78" t="s">
        <v>126</v>
      </c>
      <c r="D89" s="78" t="s">
        <v>15</v>
      </c>
      <c r="E89" s="78" t="s">
        <v>124</v>
      </c>
      <c r="F89" s="78">
        <v>2</v>
      </c>
      <c r="G89" s="188"/>
      <c r="H89" s="147">
        <f t="shared" si="5"/>
        <v>0</v>
      </c>
    </row>
    <row r="90" spans="1:8" s="74" customFormat="1" x14ac:dyDescent="0.25">
      <c r="A90" s="163">
        <v>24</v>
      </c>
      <c r="B90" s="77" t="s">
        <v>122</v>
      </c>
      <c r="C90" s="78" t="s">
        <v>127</v>
      </c>
      <c r="D90" s="78" t="s">
        <v>15</v>
      </c>
      <c r="E90" s="78" t="s">
        <v>124</v>
      </c>
      <c r="F90" s="78">
        <v>2</v>
      </c>
      <c r="G90" s="188"/>
      <c r="H90" s="147">
        <f t="shared" si="5"/>
        <v>0</v>
      </c>
    </row>
    <row r="91" spans="1:8" s="74" customFormat="1" x14ac:dyDescent="0.25">
      <c r="A91" s="163">
        <v>25</v>
      </c>
      <c r="B91" s="77" t="s">
        <v>122</v>
      </c>
      <c r="C91" s="78" t="s">
        <v>128</v>
      </c>
      <c r="D91" s="78" t="s">
        <v>15</v>
      </c>
      <c r="E91" s="78" t="s">
        <v>124</v>
      </c>
      <c r="F91" s="78">
        <v>2</v>
      </c>
      <c r="G91" s="188"/>
      <c r="H91" s="147">
        <f t="shared" si="5"/>
        <v>0</v>
      </c>
    </row>
    <row r="92" spans="1:8" s="74" customFormat="1" x14ac:dyDescent="0.25">
      <c r="A92" s="163">
        <v>26</v>
      </c>
      <c r="B92" s="77" t="s">
        <v>129</v>
      </c>
      <c r="C92" s="78" t="s">
        <v>130</v>
      </c>
      <c r="D92" s="78" t="s">
        <v>15</v>
      </c>
      <c r="E92" s="78" t="s">
        <v>124</v>
      </c>
      <c r="F92" s="78">
        <v>2</v>
      </c>
      <c r="G92" s="188"/>
      <c r="H92" s="147">
        <f t="shared" si="5"/>
        <v>0</v>
      </c>
    </row>
    <row r="93" spans="1:8" s="74" customFormat="1" x14ac:dyDescent="0.25">
      <c r="A93" s="163">
        <v>27</v>
      </c>
      <c r="B93" s="77" t="s">
        <v>474</v>
      </c>
      <c r="C93" s="78" t="s">
        <v>475</v>
      </c>
      <c r="D93" s="78" t="s">
        <v>670</v>
      </c>
      <c r="E93" s="78"/>
      <c r="F93" s="78">
        <v>24</v>
      </c>
      <c r="G93" s="188"/>
      <c r="H93" s="147">
        <f t="shared" si="5"/>
        <v>0</v>
      </c>
    </row>
    <row r="94" spans="1:8" s="74" customFormat="1" x14ac:dyDescent="0.25">
      <c r="A94" s="163">
        <v>28</v>
      </c>
      <c r="B94" s="77" t="s">
        <v>131</v>
      </c>
      <c r="C94" s="78" t="s">
        <v>132</v>
      </c>
      <c r="D94" s="78" t="s">
        <v>12</v>
      </c>
      <c r="E94" s="78"/>
      <c r="F94" s="78">
        <v>10</v>
      </c>
      <c r="G94" s="188"/>
      <c r="H94" s="147">
        <f t="shared" si="5"/>
        <v>0</v>
      </c>
    </row>
    <row r="95" spans="1:8" s="74" customFormat="1" x14ac:dyDescent="0.25">
      <c r="A95" s="163">
        <v>29</v>
      </c>
      <c r="B95" s="77" t="s">
        <v>133</v>
      </c>
      <c r="C95" s="78" t="s">
        <v>134</v>
      </c>
      <c r="D95" s="78" t="s">
        <v>652</v>
      </c>
      <c r="E95" s="78"/>
      <c r="F95" s="78">
        <v>12</v>
      </c>
      <c r="G95" s="188"/>
      <c r="H95" s="147">
        <f t="shared" si="5"/>
        <v>0</v>
      </c>
    </row>
    <row r="96" spans="1:8" s="74" customFormat="1" x14ac:dyDescent="0.25">
      <c r="A96" s="163">
        <v>30</v>
      </c>
      <c r="B96" s="77" t="s">
        <v>133</v>
      </c>
      <c r="C96" s="78" t="s">
        <v>137</v>
      </c>
      <c r="D96" s="78" t="s">
        <v>652</v>
      </c>
      <c r="E96" s="78"/>
      <c r="F96" s="78">
        <v>12</v>
      </c>
      <c r="G96" s="188"/>
      <c r="H96" s="147">
        <f t="shared" si="5"/>
        <v>0</v>
      </c>
    </row>
    <row r="97" spans="1:8" s="74" customFormat="1" x14ac:dyDescent="0.25">
      <c r="A97" s="163">
        <v>31</v>
      </c>
      <c r="B97" s="77" t="s">
        <v>138</v>
      </c>
      <c r="C97" s="78" t="s">
        <v>139</v>
      </c>
      <c r="D97" s="78" t="s">
        <v>140</v>
      </c>
      <c r="E97" s="78"/>
      <c r="F97" s="78">
        <v>5</v>
      </c>
      <c r="G97" s="188"/>
      <c r="H97" s="147">
        <f t="shared" si="5"/>
        <v>0</v>
      </c>
    </row>
    <row r="98" spans="1:8" s="74" customFormat="1" x14ac:dyDescent="0.25">
      <c r="A98" s="163">
        <v>32</v>
      </c>
      <c r="B98" s="77" t="s">
        <v>477</v>
      </c>
      <c r="C98" s="78"/>
      <c r="D98" s="78" t="s">
        <v>671</v>
      </c>
      <c r="E98" s="78"/>
      <c r="F98" s="78">
        <v>10</v>
      </c>
      <c r="G98" s="188"/>
      <c r="H98" s="147">
        <f t="shared" si="5"/>
        <v>0</v>
      </c>
    </row>
    <row r="99" spans="1:8" s="74" customFormat="1" x14ac:dyDescent="0.25">
      <c r="A99" s="163">
        <v>33</v>
      </c>
      <c r="B99" s="77" t="s">
        <v>142</v>
      </c>
      <c r="C99" s="78" t="s">
        <v>65</v>
      </c>
      <c r="D99" s="78" t="s">
        <v>65</v>
      </c>
      <c r="E99" s="78"/>
      <c r="F99" s="78">
        <v>10</v>
      </c>
      <c r="G99" s="188"/>
      <c r="H99" s="147">
        <f t="shared" si="5"/>
        <v>0</v>
      </c>
    </row>
    <row r="100" spans="1:8" s="74" customFormat="1" x14ac:dyDescent="0.25">
      <c r="A100" s="163">
        <v>34</v>
      </c>
      <c r="B100" s="77" t="s">
        <v>144</v>
      </c>
      <c r="C100" s="78" t="s">
        <v>65</v>
      </c>
      <c r="D100" s="78" t="s">
        <v>65</v>
      </c>
      <c r="E100" s="78"/>
      <c r="F100" s="78">
        <v>10</v>
      </c>
      <c r="G100" s="188"/>
      <c r="H100" s="147">
        <f t="shared" si="5"/>
        <v>0</v>
      </c>
    </row>
    <row r="101" spans="1:8" s="74" customFormat="1" x14ac:dyDescent="0.25">
      <c r="A101" s="163">
        <v>35</v>
      </c>
      <c r="B101" s="77" t="s">
        <v>479</v>
      </c>
      <c r="C101" s="78" t="s">
        <v>472</v>
      </c>
      <c r="D101" s="78" t="s">
        <v>670</v>
      </c>
      <c r="E101" s="78"/>
      <c r="F101" s="78">
        <v>24</v>
      </c>
      <c r="G101" s="188"/>
      <c r="H101" s="147">
        <f t="shared" si="5"/>
        <v>0</v>
      </c>
    </row>
    <row r="102" spans="1:8" s="74" customFormat="1" x14ac:dyDescent="0.25">
      <c r="A102" s="163">
        <v>36</v>
      </c>
      <c r="B102" s="77" t="s">
        <v>480</v>
      </c>
      <c r="C102" s="78" t="s">
        <v>481</v>
      </c>
      <c r="D102" s="78" t="s">
        <v>670</v>
      </c>
      <c r="E102" s="78"/>
      <c r="F102" s="78">
        <v>24</v>
      </c>
      <c r="G102" s="188"/>
      <c r="H102" s="147">
        <f t="shared" si="5"/>
        <v>0</v>
      </c>
    </row>
    <row r="103" spans="1:8" s="74" customFormat="1" x14ac:dyDescent="0.25">
      <c r="A103" s="163">
        <v>37</v>
      </c>
      <c r="B103" s="77" t="s">
        <v>480</v>
      </c>
      <c r="C103" s="78" t="s">
        <v>482</v>
      </c>
      <c r="D103" s="78" t="s">
        <v>672</v>
      </c>
      <c r="E103" s="78"/>
      <c r="F103" s="78">
        <v>24</v>
      </c>
      <c r="G103" s="188"/>
      <c r="H103" s="147">
        <f t="shared" si="5"/>
        <v>0</v>
      </c>
    </row>
    <row r="104" spans="1:8" s="74" customFormat="1" x14ac:dyDescent="0.25">
      <c r="A104" s="163">
        <v>38</v>
      </c>
      <c r="B104" s="77" t="s">
        <v>484</v>
      </c>
      <c r="C104" s="78" t="s">
        <v>485</v>
      </c>
      <c r="D104" s="78" t="s">
        <v>673</v>
      </c>
      <c r="E104" s="78"/>
      <c r="F104" s="78">
        <v>24</v>
      </c>
      <c r="G104" s="188"/>
      <c r="H104" s="147">
        <f t="shared" si="5"/>
        <v>0</v>
      </c>
    </row>
    <row r="105" spans="1:8" s="74" customFormat="1" x14ac:dyDescent="0.25">
      <c r="A105" s="163">
        <v>39</v>
      </c>
      <c r="B105" s="77" t="s">
        <v>146</v>
      </c>
      <c r="C105" s="78" t="s">
        <v>147</v>
      </c>
      <c r="D105" s="78" t="s">
        <v>91</v>
      </c>
      <c r="E105" s="78"/>
      <c r="F105" s="78">
        <v>12</v>
      </c>
      <c r="G105" s="188"/>
      <c r="H105" s="147">
        <f t="shared" si="5"/>
        <v>0</v>
      </c>
    </row>
    <row r="106" spans="1:8" s="74" customFormat="1" x14ac:dyDescent="0.25">
      <c r="A106" s="163">
        <v>40</v>
      </c>
      <c r="B106" s="77" t="s">
        <v>146</v>
      </c>
      <c r="C106" s="78" t="s">
        <v>149</v>
      </c>
      <c r="D106" s="78" t="s">
        <v>91</v>
      </c>
      <c r="E106" s="78"/>
      <c r="F106" s="78">
        <v>12</v>
      </c>
      <c r="G106" s="188"/>
      <c r="H106" s="147">
        <f t="shared" si="5"/>
        <v>0</v>
      </c>
    </row>
    <row r="107" spans="1:8" s="74" customFormat="1" x14ac:dyDescent="0.25">
      <c r="A107" s="163">
        <v>41</v>
      </c>
      <c r="B107" s="77" t="s">
        <v>150</v>
      </c>
      <c r="C107" s="78" t="s">
        <v>151</v>
      </c>
      <c r="D107" s="78" t="s">
        <v>152</v>
      </c>
      <c r="E107" s="78"/>
      <c r="F107" s="78">
        <v>5</v>
      </c>
      <c r="G107" s="188"/>
      <c r="H107" s="147">
        <f t="shared" si="5"/>
        <v>0</v>
      </c>
    </row>
    <row r="108" spans="1:8" s="74" customFormat="1" x14ac:dyDescent="0.25">
      <c r="A108" s="163">
        <v>42</v>
      </c>
      <c r="B108" s="77" t="s">
        <v>154</v>
      </c>
      <c r="C108" s="78" t="s">
        <v>155</v>
      </c>
      <c r="D108" s="78" t="s">
        <v>156</v>
      </c>
      <c r="E108" s="78"/>
      <c r="F108" s="78">
        <v>15</v>
      </c>
      <c r="G108" s="188"/>
      <c r="H108" s="147">
        <f t="shared" si="5"/>
        <v>0</v>
      </c>
    </row>
    <row r="109" spans="1:8" s="74" customFormat="1" x14ac:dyDescent="0.25">
      <c r="A109" s="163">
        <v>43</v>
      </c>
      <c r="B109" s="77" t="s">
        <v>158</v>
      </c>
      <c r="C109" s="79">
        <v>2000</v>
      </c>
      <c r="D109" s="78" t="s">
        <v>159</v>
      </c>
      <c r="E109" s="78"/>
      <c r="F109" s="78">
        <v>10</v>
      </c>
      <c r="G109" s="188"/>
      <c r="H109" s="147">
        <f t="shared" si="5"/>
        <v>0</v>
      </c>
    </row>
    <row r="110" spans="1:8" s="74" customFormat="1" x14ac:dyDescent="0.25">
      <c r="A110" s="163">
        <v>44</v>
      </c>
      <c r="B110" s="77" t="s">
        <v>161</v>
      </c>
      <c r="C110" s="78" t="s">
        <v>162</v>
      </c>
      <c r="D110" s="78" t="s">
        <v>163</v>
      </c>
      <c r="E110" s="78"/>
      <c r="F110" s="78">
        <v>12</v>
      </c>
      <c r="G110" s="188"/>
      <c r="H110" s="147">
        <f t="shared" si="5"/>
        <v>0</v>
      </c>
    </row>
    <row r="111" spans="1:8" s="74" customFormat="1" x14ac:dyDescent="0.25">
      <c r="A111" s="163">
        <v>45</v>
      </c>
      <c r="B111" s="77" t="s">
        <v>165</v>
      </c>
      <c r="C111" s="78" t="s">
        <v>166</v>
      </c>
      <c r="D111" s="78" t="s">
        <v>167</v>
      </c>
      <c r="E111" s="78"/>
      <c r="F111" s="78">
        <v>12</v>
      </c>
      <c r="G111" s="188"/>
      <c r="H111" s="147">
        <f t="shared" si="5"/>
        <v>0</v>
      </c>
    </row>
    <row r="112" spans="1:8" s="74" customFormat="1" x14ac:dyDescent="0.25">
      <c r="A112" s="163">
        <v>46</v>
      </c>
      <c r="B112" s="77" t="s">
        <v>487</v>
      </c>
      <c r="C112" s="78"/>
      <c r="D112" s="78" t="s">
        <v>674</v>
      </c>
      <c r="E112" s="78"/>
      <c r="F112" s="78">
        <v>12</v>
      </c>
      <c r="G112" s="188"/>
      <c r="H112" s="147">
        <f t="shared" si="5"/>
        <v>0</v>
      </c>
    </row>
    <row r="113" spans="1:8" s="74" customFormat="1" x14ac:dyDescent="0.25">
      <c r="A113" s="163">
        <v>47</v>
      </c>
      <c r="B113" s="77" t="s">
        <v>611</v>
      </c>
      <c r="C113" s="78">
        <v>6</v>
      </c>
      <c r="D113" s="78" t="s">
        <v>15</v>
      </c>
      <c r="E113" s="78" t="s">
        <v>491</v>
      </c>
      <c r="F113" s="78">
        <v>30</v>
      </c>
      <c r="G113" s="188"/>
      <c r="H113" s="147">
        <f t="shared" si="5"/>
        <v>0</v>
      </c>
    </row>
    <row r="114" spans="1:8" s="74" customFormat="1" x14ac:dyDescent="0.25">
      <c r="A114" s="163">
        <v>48</v>
      </c>
      <c r="B114" s="77" t="s">
        <v>612</v>
      </c>
      <c r="C114" s="105">
        <v>6.5</v>
      </c>
      <c r="D114" s="78" t="s">
        <v>15</v>
      </c>
      <c r="E114" s="78" t="s">
        <v>491</v>
      </c>
      <c r="F114" s="78">
        <v>60</v>
      </c>
      <c r="G114" s="188"/>
      <c r="H114" s="147">
        <f t="shared" si="5"/>
        <v>0</v>
      </c>
    </row>
    <row r="115" spans="1:8" s="74" customFormat="1" x14ac:dyDescent="0.25">
      <c r="A115" s="163">
        <v>49</v>
      </c>
      <c r="B115" s="77" t="s">
        <v>612</v>
      </c>
      <c r="C115" s="78">
        <v>7</v>
      </c>
      <c r="D115" s="78" t="s">
        <v>15</v>
      </c>
      <c r="E115" s="78" t="s">
        <v>491</v>
      </c>
      <c r="F115" s="78">
        <v>60</v>
      </c>
      <c r="G115" s="188"/>
      <c r="H115" s="147">
        <f t="shared" si="5"/>
        <v>0</v>
      </c>
    </row>
    <row r="116" spans="1:8" s="74" customFormat="1" x14ac:dyDescent="0.25">
      <c r="A116" s="163">
        <v>50</v>
      </c>
      <c r="B116" s="77" t="s">
        <v>612</v>
      </c>
      <c r="C116" s="105">
        <v>7.5</v>
      </c>
      <c r="D116" s="78" t="s">
        <v>15</v>
      </c>
      <c r="E116" s="78" t="s">
        <v>491</v>
      </c>
      <c r="F116" s="78">
        <v>30</v>
      </c>
      <c r="G116" s="188"/>
      <c r="H116" s="147">
        <f t="shared" si="5"/>
        <v>0</v>
      </c>
    </row>
    <row r="117" spans="1:8" s="74" customFormat="1" x14ac:dyDescent="0.25">
      <c r="A117" s="163">
        <v>51</v>
      </c>
      <c r="B117" s="77" t="s">
        <v>612</v>
      </c>
      <c r="C117" s="78">
        <v>8</v>
      </c>
      <c r="D117" s="78" t="s">
        <v>15</v>
      </c>
      <c r="E117" s="78" t="s">
        <v>491</v>
      </c>
      <c r="F117" s="78">
        <v>30</v>
      </c>
      <c r="G117" s="188"/>
      <c r="H117" s="147">
        <f t="shared" si="5"/>
        <v>0</v>
      </c>
    </row>
    <row r="118" spans="1:8" s="74" customFormat="1" x14ac:dyDescent="0.25">
      <c r="A118" s="163">
        <v>52</v>
      </c>
      <c r="B118" s="77" t="s">
        <v>496</v>
      </c>
      <c r="C118" s="78"/>
      <c r="D118" s="78" t="s">
        <v>77</v>
      </c>
      <c r="E118" s="78"/>
      <c r="F118" s="78">
        <v>10</v>
      </c>
      <c r="G118" s="188"/>
      <c r="H118" s="147">
        <f t="shared" si="5"/>
        <v>0</v>
      </c>
    </row>
    <row r="119" spans="1:8" s="74" customFormat="1" x14ac:dyDescent="0.25">
      <c r="A119" s="163">
        <v>53</v>
      </c>
      <c r="B119" s="77" t="s">
        <v>169</v>
      </c>
      <c r="C119" s="78" t="s">
        <v>110</v>
      </c>
      <c r="D119" s="78" t="s">
        <v>653</v>
      </c>
      <c r="E119" s="78"/>
      <c r="F119" s="78">
        <v>12</v>
      </c>
      <c r="G119" s="188"/>
      <c r="H119" s="147">
        <f t="shared" si="5"/>
        <v>0</v>
      </c>
    </row>
    <row r="120" spans="1:8" s="74" customFormat="1" x14ac:dyDescent="0.25">
      <c r="A120" s="163">
        <v>54</v>
      </c>
      <c r="B120" s="77" t="s">
        <v>172</v>
      </c>
      <c r="C120" s="78" t="s">
        <v>173</v>
      </c>
      <c r="D120" s="78" t="s">
        <v>174</v>
      </c>
      <c r="E120" s="78"/>
      <c r="F120" s="78">
        <v>4</v>
      </c>
      <c r="G120" s="188"/>
      <c r="H120" s="147">
        <f t="shared" si="5"/>
        <v>0</v>
      </c>
    </row>
    <row r="121" spans="1:8" s="74" customFormat="1" x14ac:dyDescent="0.25">
      <c r="A121" s="163">
        <v>55</v>
      </c>
      <c r="B121" s="77" t="s">
        <v>176</v>
      </c>
      <c r="C121" s="78" t="s">
        <v>177</v>
      </c>
      <c r="D121" s="78" t="s">
        <v>178</v>
      </c>
      <c r="E121" s="78"/>
      <c r="F121" s="78">
        <v>12</v>
      </c>
      <c r="G121" s="188"/>
      <c r="H121" s="147">
        <f t="shared" si="5"/>
        <v>0</v>
      </c>
    </row>
    <row r="122" spans="1:8" s="74" customFormat="1" x14ac:dyDescent="0.25">
      <c r="A122" s="163">
        <v>56</v>
      </c>
      <c r="B122" s="77" t="s">
        <v>181</v>
      </c>
      <c r="C122" s="78" t="s">
        <v>72</v>
      </c>
      <c r="D122" s="78" t="s">
        <v>182</v>
      </c>
      <c r="E122" s="78"/>
      <c r="F122" s="78">
        <v>5</v>
      </c>
      <c r="G122" s="188"/>
      <c r="H122" s="147">
        <f t="shared" si="5"/>
        <v>0</v>
      </c>
    </row>
    <row r="123" spans="1:8" s="74" customFormat="1" x14ac:dyDescent="0.25">
      <c r="A123" s="163">
        <v>57</v>
      </c>
      <c r="B123" s="77" t="s">
        <v>180</v>
      </c>
      <c r="C123" s="78" t="s">
        <v>699</v>
      </c>
      <c r="D123" s="78" t="s">
        <v>700</v>
      </c>
      <c r="E123" s="78"/>
      <c r="F123" s="78">
        <v>10</v>
      </c>
      <c r="G123" s="188"/>
      <c r="H123" s="147">
        <f t="shared" si="5"/>
        <v>0</v>
      </c>
    </row>
    <row r="124" spans="1:8" s="74" customFormat="1" x14ac:dyDescent="0.25">
      <c r="A124" s="163">
        <v>58</v>
      </c>
      <c r="B124" s="77" t="s">
        <v>497</v>
      </c>
      <c r="C124" s="78"/>
      <c r="D124" s="78" t="s">
        <v>716</v>
      </c>
      <c r="E124" s="78"/>
      <c r="F124" s="78">
        <v>60</v>
      </c>
      <c r="G124" s="188"/>
      <c r="H124" s="147">
        <f t="shared" si="5"/>
        <v>0</v>
      </c>
    </row>
    <row r="125" spans="1:8" s="74" customFormat="1" x14ac:dyDescent="0.25">
      <c r="A125" s="163">
        <v>59</v>
      </c>
      <c r="B125" s="77" t="s">
        <v>498</v>
      </c>
      <c r="C125" s="78"/>
      <c r="D125" s="78" t="s">
        <v>716</v>
      </c>
      <c r="E125" s="78"/>
      <c r="F125" s="78">
        <v>60</v>
      </c>
      <c r="G125" s="188"/>
      <c r="H125" s="147">
        <f t="shared" si="5"/>
        <v>0</v>
      </c>
    </row>
    <row r="126" spans="1:8" s="74" customFormat="1" x14ac:dyDescent="0.25">
      <c r="A126" s="163">
        <v>60</v>
      </c>
      <c r="B126" s="77" t="s">
        <v>184</v>
      </c>
      <c r="C126" s="78" t="s">
        <v>185</v>
      </c>
      <c r="D126" s="78" t="s">
        <v>654</v>
      </c>
      <c r="E126" s="78"/>
      <c r="F126" s="78">
        <v>100</v>
      </c>
      <c r="G126" s="188"/>
      <c r="H126" s="147">
        <f t="shared" si="5"/>
        <v>0</v>
      </c>
    </row>
    <row r="127" spans="1:8" s="74" customFormat="1" x14ac:dyDescent="0.25">
      <c r="A127" s="163">
        <v>61</v>
      </c>
      <c r="B127" s="77" t="s">
        <v>184</v>
      </c>
      <c r="C127" s="78" t="s">
        <v>187</v>
      </c>
      <c r="D127" s="78" t="s">
        <v>655</v>
      </c>
      <c r="E127" s="78"/>
      <c r="F127" s="78">
        <v>125</v>
      </c>
      <c r="G127" s="188"/>
      <c r="H127" s="147">
        <f t="shared" si="5"/>
        <v>0</v>
      </c>
    </row>
    <row r="128" spans="1:8" s="74" customFormat="1" x14ac:dyDescent="0.25">
      <c r="A128" s="163">
        <v>62</v>
      </c>
      <c r="B128" s="77" t="s">
        <v>190</v>
      </c>
      <c r="C128" s="78" t="s">
        <v>191</v>
      </c>
      <c r="D128" s="78" t="s">
        <v>163</v>
      </c>
      <c r="E128" s="78"/>
      <c r="F128" s="78">
        <v>13</v>
      </c>
      <c r="G128" s="188"/>
      <c r="H128" s="147">
        <f t="shared" si="5"/>
        <v>0</v>
      </c>
    </row>
    <row r="129" spans="1:8" s="74" customFormat="1" x14ac:dyDescent="0.25">
      <c r="A129" s="163">
        <v>63</v>
      </c>
      <c r="B129" s="77" t="s">
        <v>193</v>
      </c>
      <c r="C129" s="78" t="s">
        <v>247</v>
      </c>
      <c r="D129" s="78" t="s">
        <v>701</v>
      </c>
      <c r="E129" s="78"/>
      <c r="F129" s="78">
        <v>15</v>
      </c>
      <c r="G129" s="188"/>
      <c r="H129" s="147">
        <f t="shared" si="5"/>
        <v>0</v>
      </c>
    </row>
    <row r="130" spans="1:8" s="74" customFormat="1" x14ac:dyDescent="0.25">
      <c r="A130" s="163">
        <v>64</v>
      </c>
      <c r="B130" s="77" t="s">
        <v>197</v>
      </c>
      <c r="C130" s="78" t="s">
        <v>198</v>
      </c>
      <c r="D130" s="78" t="s">
        <v>91</v>
      </c>
      <c r="E130" s="78"/>
      <c r="F130" s="78">
        <v>25</v>
      </c>
      <c r="G130" s="188"/>
      <c r="H130" s="147">
        <f t="shared" ref="H130:H193" si="6">SUM(F130*G130)</f>
        <v>0</v>
      </c>
    </row>
    <row r="131" spans="1:8" s="74" customFormat="1" x14ac:dyDescent="0.25">
      <c r="A131" s="163">
        <v>65</v>
      </c>
      <c r="B131" s="77" t="s">
        <v>197</v>
      </c>
      <c r="C131" s="78" t="s">
        <v>199</v>
      </c>
      <c r="D131" s="78" t="s">
        <v>91</v>
      </c>
      <c r="E131" s="78"/>
      <c r="F131" s="78">
        <v>25</v>
      </c>
      <c r="G131" s="188"/>
      <c r="H131" s="147">
        <f t="shared" si="6"/>
        <v>0</v>
      </c>
    </row>
    <row r="132" spans="1:8" s="74" customFormat="1" x14ac:dyDescent="0.25">
      <c r="A132" s="163">
        <v>66</v>
      </c>
      <c r="B132" s="77" t="s">
        <v>197</v>
      </c>
      <c r="C132" s="78" t="s">
        <v>200</v>
      </c>
      <c r="D132" s="78" t="s">
        <v>91</v>
      </c>
      <c r="E132" s="78"/>
      <c r="F132" s="78">
        <v>25</v>
      </c>
      <c r="G132" s="188"/>
      <c r="H132" s="147">
        <f t="shared" si="6"/>
        <v>0</v>
      </c>
    </row>
    <row r="133" spans="1:8" s="74" customFormat="1" x14ac:dyDescent="0.25">
      <c r="A133" s="163">
        <v>67</v>
      </c>
      <c r="B133" s="77" t="s">
        <v>197</v>
      </c>
      <c r="C133" s="78" t="s">
        <v>201</v>
      </c>
      <c r="D133" s="78" t="s">
        <v>91</v>
      </c>
      <c r="E133" s="78"/>
      <c r="F133" s="78">
        <v>50</v>
      </c>
      <c r="G133" s="188"/>
      <c r="H133" s="147">
        <f t="shared" si="6"/>
        <v>0</v>
      </c>
    </row>
    <row r="134" spans="1:8" s="74" customFormat="1" x14ac:dyDescent="0.25">
      <c r="A134" s="163">
        <v>68</v>
      </c>
      <c r="B134" s="77" t="s">
        <v>197</v>
      </c>
      <c r="C134" s="78" t="s">
        <v>203</v>
      </c>
      <c r="D134" s="78" t="s">
        <v>91</v>
      </c>
      <c r="E134" s="78"/>
      <c r="F134" s="78">
        <v>50</v>
      </c>
      <c r="G134" s="188"/>
      <c r="H134" s="147">
        <f t="shared" si="6"/>
        <v>0</v>
      </c>
    </row>
    <row r="135" spans="1:8" s="74" customFormat="1" x14ac:dyDescent="0.25">
      <c r="A135" s="163">
        <v>69</v>
      </c>
      <c r="B135" s="77" t="s">
        <v>197</v>
      </c>
      <c r="C135" s="78" t="s">
        <v>204</v>
      </c>
      <c r="D135" s="78" t="s">
        <v>91</v>
      </c>
      <c r="E135" s="78"/>
      <c r="F135" s="78">
        <v>50</v>
      </c>
      <c r="G135" s="188"/>
      <c r="H135" s="147">
        <f t="shared" si="6"/>
        <v>0</v>
      </c>
    </row>
    <row r="136" spans="1:8" s="74" customFormat="1" x14ac:dyDescent="0.25">
      <c r="A136" s="163">
        <v>70</v>
      </c>
      <c r="B136" s="77" t="s">
        <v>194</v>
      </c>
      <c r="C136" s="78" t="s">
        <v>195</v>
      </c>
      <c r="D136" s="78" t="s">
        <v>91</v>
      </c>
      <c r="E136" s="78"/>
      <c r="F136" s="78">
        <v>25</v>
      </c>
      <c r="G136" s="188"/>
      <c r="H136" s="147">
        <f t="shared" si="6"/>
        <v>0</v>
      </c>
    </row>
    <row r="137" spans="1:8" s="74" customFormat="1" x14ac:dyDescent="0.25">
      <c r="A137" s="163">
        <v>71</v>
      </c>
      <c r="B137" s="77" t="s">
        <v>499</v>
      </c>
      <c r="C137" s="78"/>
      <c r="D137" s="78" t="s">
        <v>675</v>
      </c>
      <c r="E137" s="78"/>
      <c r="F137" s="78">
        <v>24</v>
      </c>
      <c r="G137" s="188"/>
      <c r="H137" s="147">
        <f t="shared" si="6"/>
        <v>0</v>
      </c>
    </row>
    <row r="138" spans="1:8" s="74" customFormat="1" x14ac:dyDescent="0.25">
      <c r="A138" s="163">
        <v>72</v>
      </c>
      <c r="B138" s="77" t="s">
        <v>205</v>
      </c>
      <c r="C138" s="78" t="s">
        <v>139</v>
      </c>
      <c r="D138" s="78" t="s">
        <v>206</v>
      </c>
      <c r="E138" s="78"/>
      <c r="F138" s="78">
        <v>2</v>
      </c>
      <c r="G138" s="188"/>
      <c r="H138" s="147">
        <f t="shared" si="6"/>
        <v>0</v>
      </c>
    </row>
    <row r="139" spans="1:8" s="74" customFormat="1" x14ac:dyDescent="0.25">
      <c r="A139" s="163">
        <v>73</v>
      </c>
      <c r="B139" s="77" t="s">
        <v>207</v>
      </c>
      <c r="C139" s="78" t="s">
        <v>208</v>
      </c>
      <c r="D139" s="78" t="s">
        <v>209</v>
      </c>
      <c r="E139" s="78"/>
      <c r="F139" s="78">
        <v>8</v>
      </c>
      <c r="G139" s="188"/>
      <c r="H139" s="147">
        <f t="shared" si="6"/>
        <v>0</v>
      </c>
    </row>
    <row r="140" spans="1:8" s="74" customFormat="1" x14ac:dyDescent="0.25">
      <c r="A140" s="163">
        <v>74</v>
      </c>
      <c r="B140" s="77" t="s">
        <v>207</v>
      </c>
      <c r="C140" s="78" t="s">
        <v>211</v>
      </c>
      <c r="D140" s="78" t="s">
        <v>212</v>
      </c>
      <c r="E140" s="78"/>
      <c r="F140" s="78">
        <v>8</v>
      </c>
      <c r="G140" s="188"/>
      <c r="H140" s="147">
        <f t="shared" si="6"/>
        <v>0</v>
      </c>
    </row>
    <row r="141" spans="1:8" s="74" customFormat="1" x14ac:dyDescent="0.25">
      <c r="A141" s="163">
        <v>75</v>
      </c>
      <c r="B141" s="77" t="s">
        <v>645</v>
      </c>
      <c r="C141" s="78">
        <v>7.5</v>
      </c>
      <c r="D141" s="78" t="s">
        <v>91</v>
      </c>
      <c r="E141" s="78"/>
      <c r="F141" s="78">
        <v>2</v>
      </c>
      <c r="G141" s="188"/>
      <c r="H141" s="147">
        <f t="shared" si="6"/>
        <v>0</v>
      </c>
    </row>
    <row r="142" spans="1:8" s="74" customFormat="1" x14ac:dyDescent="0.25">
      <c r="A142" s="163">
        <v>76</v>
      </c>
      <c r="B142" s="77" t="s">
        <v>610</v>
      </c>
      <c r="C142" s="78" t="s">
        <v>214</v>
      </c>
      <c r="D142" s="78" t="s">
        <v>91</v>
      </c>
      <c r="E142" s="78"/>
      <c r="F142" s="78">
        <v>2</v>
      </c>
      <c r="G142" s="188"/>
      <c r="H142" s="147">
        <f t="shared" si="6"/>
        <v>0</v>
      </c>
    </row>
    <row r="143" spans="1:8" s="74" customFormat="1" x14ac:dyDescent="0.25">
      <c r="A143" s="163">
        <v>77</v>
      </c>
      <c r="B143" s="77" t="s">
        <v>610</v>
      </c>
      <c r="C143" s="78" t="s">
        <v>216</v>
      </c>
      <c r="D143" s="78" t="s">
        <v>91</v>
      </c>
      <c r="E143" s="78"/>
      <c r="F143" s="78">
        <v>2</v>
      </c>
      <c r="G143" s="188"/>
      <c r="H143" s="147">
        <f t="shared" si="6"/>
        <v>0</v>
      </c>
    </row>
    <row r="144" spans="1:8" s="74" customFormat="1" x14ac:dyDescent="0.25">
      <c r="A144" s="163">
        <v>78</v>
      </c>
      <c r="B144" s="77" t="s">
        <v>610</v>
      </c>
      <c r="C144" s="78">
        <v>5</v>
      </c>
      <c r="D144" s="78" t="s">
        <v>91</v>
      </c>
      <c r="E144" s="78"/>
      <c r="F144" s="78">
        <v>2</v>
      </c>
      <c r="G144" s="188"/>
      <c r="H144" s="147">
        <f t="shared" si="6"/>
        <v>0</v>
      </c>
    </row>
    <row r="145" spans="1:12" s="74" customFormat="1" x14ac:dyDescent="0.25">
      <c r="A145" s="163">
        <v>79</v>
      </c>
      <c r="B145" s="77" t="s">
        <v>610</v>
      </c>
      <c r="C145" s="78">
        <v>5.5</v>
      </c>
      <c r="D145" s="78" t="s">
        <v>91</v>
      </c>
      <c r="E145" s="78"/>
      <c r="F145" s="78">
        <v>2</v>
      </c>
      <c r="G145" s="188"/>
      <c r="H145" s="147">
        <f t="shared" si="6"/>
        <v>0</v>
      </c>
    </row>
    <row r="146" spans="1:12" s="74" customFormat="1" x14ac:dyDescent="0.25">
      <c r="A146" s="163">
        <v>80</v>
      </c>
      <c r="B146" s="77" t="s">
        <v>610</v>
      </c>
      <c r="C146" s="78">
        <v>6</v>
      </c>
      <c r="D146" s="78" t="s">
        <v>91</v>
      </c>
      <c r="E146" s="78"/>
      <c r="F146" s="78">
        <v>2</v>
      </c>
      <c r="G146" s="188"/>
      <c r="H146" s="147">
        <f t="shared" si="6"/>
        <v>0</v>
      </c>
    </row>
    <row r="147" spans="1:12" s="74" customFormat="1" x14ac:dyDescent="0.25">
      <c r="A147" s="163">
        <v>81</v>
      </c>
      <c r="B147" s="77" t="s">
        <v>610</v>
      </c>
      <c r="C147" s="78">
        <v>6.5</v>
      </c>
      <c r="D147" s="78" t="s">
        <v>91</v>
      </c>
      <c r="E147" s="78"/>
      <c r="F147" s="78">
        <v>2</v>
      </c>
      <c r="G147" s="188"/>
      <c r="H147" s="147">
        <f t="shared" si="6"/>
        <v>0</v>
      </c>
    </row>
    <row r="148" spans="1:12" s="74" customFormat="1" x14ac:dyDescent="0.25">
      <c r="A148" s="163">
        <v>82</v>
      </c>
      <c r="B148" s="77" t="s">
        <v>610</v>
      </c>
      <c r="C148" s="78" t="s">
        <v>608</v>
      </c>
      <c r="D148" s="78" t="s">
        <v>91</v>
      </c>
      <c r="E148" s="78"/>
      <c r="F148" s="78">
        <v>2</v>
      </c>
      <c r="G148" s="188"/>
      <c r="H148" s="147">
        <f t="shared" si="6"/>
        <v>0</v>
      </c>
    </row>
    <row r="149" spans="1:12" s="74" customFormat="1" x14ac:dyDescent="0.25">
      <c r="A149" s="163">
        <v>83</v>
      </c>
      <c r="B149" s="77" t="s">
        <v>610</v>
      </c>
      <c r="C149" s="78">
        <v>8</v>
      </c>
      <c r="D149" s="78" t="s">
        <v>91</v>
      </c>
      <c r="E149" s="78"/>
      <c r="F149" s="78">
        <v>2</v>
      </c>
      <c r="G149" s="188"/>
      <c r="H149" s="147">
        <f t="shared" si="6"/>
        <v>0</v>
      </c>
    </row>
    <row r="150" spans="1:12" s="74" customFormat="1" x14ac:dyDescent="0.25">
      <c r="A150" s="163">
        <v>84</v>
      </c>
      <c r="B150" s="77" t="s">
        <v>610</v>
      </c>
      <c r="C150" s="78">
        <v>8.5</v>
      </c>
      <c r="D150" s="78" t="s">
        <v>91</v>
      </c>
      <c r="E150" s="78"/>
      <c r="F150" s="78">
        <v>2</v>
      </c>
      <c r="G150" s="188"/>
      <c r="H150" s="147">
        <f t="shared" si="6"/>
        <v>0</v>
      </c>
      <c r="L150" s="138"/>
    </row>
    <row r="151" spans="1:12" s="74" customFormat="1" x14ac:dyDescent="0.25">
      <c r="A151" s="163">
        <v>85</v>
      </c>
      <c r="B151" s="77" t="s">
        <v>610</v>
      </c>
      <c r="C151" s="78">
        <v>9</v>
      </c>
      <c r="D151" s="78" t="s">
        <v>91</v>
      </c>
      <c r="E151" s="78"/>
      <c r="F151" s="78">
        <v>2</v>
      </c>
      <c r="G151" s="188"/>
      <c r="H151" s="147">
        <f t="shared" si="6"/>
        <v>0</v>
      </c>
    </row>
    <row r="152" spans="1:12" s="74" customFormat="1" x14ac:dyDescent="0.25">
      <c r="A152" s="163">
        <v>86</v>
      </c>
      <c r="B152" s="77" t="s">
        <v>610</v>
      </c>
      <c r="C152" s="78">
        <v>9.5</v>
      </c>
      <c r="D152" s="78" t="s">
        <v>91</v>
      </c>
      <c r="E152" s="78"/>
      <c r="F152" s="78">
        <v>2</v>
      </c>
      <c r="G152" s="188"/>
      <c r="H152" s="147">
        <f t="shared" si="6"/>
        <v>0</v>
      </c>
    </row>
    <row r="153" spans="1:12" s="74" customFormat="1" x14ac:dyDescent="0.25">
      <c r="A153" s="163">
        <v>87</v>
      </c>
      <c r="B153" s="77" t="s">
        <v>610</v>
      </c>
      <c r="C153" s="78">
        <v>10</v>
      </c>
      <c r="D153" s="78" t="s">
        <v>91</v>
      </c>
      <c r="E153" s="78"/>
      <c r="F153" s="78">
        <v>2</v>
      </c>
      <c r="G153" s="188"/>
      <c r="H153" s="147">
        <f t="shared" si="6"/>
        <v>0</v>
      </c>
    </row>
    <row r="154" spans="1:12" s="74" customFormat="1" x14ac:dyDescent="0.25">
      <c r="A154" s="163">
        <v>88</v>
      </c>
      <c r="B154" s="77" t="s">
        <v>610</v>
      </c>
      <c r="C154" s="78">
        <v>10.5</v>
      </c>
      <c r="D154" s="78" t="s">
        <v>91</v>
      </c>
      <c r="E154" s="78"/>
      <c r="F154" s="78">
        <v>2</v>
      </c>
      <c r="G154" s="188"/>
      <c r="H154" s="147">
        <f t="shared" si="6"/>
        <v>0</v>
      </c>
    </row>
    <row r="155" spans="1:12" s="74" customFormat="1" x14ac:dyDescent="0.25">
      <c r="A155" s="163">
        <v>89</v>
      </c>
      <c r="B155" s="77" t="s">
        <v>610</v>
      </c>
      <c r="C155" s="78">
        <v>11</v>
      </c>
      <c r="D155" s="78" t="s">
        <v>91</v>
      </c>
      <c r="E155" s="78"/>
      <c r="F155" s="78">
        <v>2</v>
      </c>
      <c r="G155" s="188"/>
      <c r="H155" s="147">
        <f t="shared" si="6"/>
        <v>0</v>
      </c>
    </row>
    <row r="156" spans="1:12" s="74" customFormat="1" ht="15.75" customHeight="1" x14ac:dyDescent="0.25">
      <c r="A156" s="163">
        <v>90</v>
      </c>
      <c r="B156" s="77" t="s">
        <v>610</v>
      </c>
      <c r="C156" s="78">
        <v>11.5</v>
      </c>
      <c r="D156" s="78" t="s">
        <v>91</v>
      </c>
      <c r="E156" s="78"/>
      <c r="F156" s="78">
        <v>2</v>
      </c>
      <c r="G156" s="188"/>
      <c r="H156" s="147">
        <f t="shared" si="6"/>
        <v>0</v>
      </c>
    </row>
    <row r="157" spans="1:12" s="74" customFormat="1" x14ac:dyDescent="0.25">
      <c r="A157" s="163">
        <v>91</v>
      </c>
      <c r="B157" s="77" t="s">
        <v>500</v>
      </c>
      <c r="C157" s="78" t="s">
        <v>501</v>
      </c>
      <c r="D157" s="78" t="s">
        <v>676</v>
      </c>
      <c r="E157" s="78"/>
      <c r="F157" s="78">
        <v>10</v>
      </c>
      <c r="G157" s="188"/>
      <c r="H157" s="147">
        <f t="shared" si="6"/>
        <v>0</v>
      </c>
    </row>
    <row r="158" spans="1:12" s="74" customFormat="1" x14ac:dyDescent="0.25">
      <c r="A158" s="163">
        <v>92</v>
      </c>
      <c r="B158" s="77" t="s">
        <v>500</v>
      </c>
      <c r="C158" s="78" t="s">
        <v>503</v>
      </c>
      <c r="D158" s="78" t="s">
        <v>677</v>
      </c>
      <c r="E158" s="78"/>
      <c r="F158" s="78">
        <v>10</v>
      </c>
      <c r="G158" s="188"/>
      <c r="H158" s="147">
        <f t="shared" si="6"/>
        <v>0</v>
      </c>
    </row>
    <row r="159" spans="1:12" s="74" customFormat="1" x14ac:dyDescent="0.25">
      <c r="A159" s="163">
        <v>93</v>
      </c>
      <c r="B159" s="77" t="s">
        <v>500</v>
      </c>
      <c r="C159" s="78" t="s">
        <v>505</v>
      </c>
      <c r="D159" s="78" t="s">
        <v>678</v>
      </c>
      <c r="E159" s="78"/>
      <c r="F159" s="78">
        <v>10</v>
      </c>
      <c r="G159" s="188"/>
      <c r="H159" s="147">
        <f t="shared" si="6"/>
        <v>0</v>
      </c>
    </row>
    <row r="160" spans="1:12" s="74" customFormat="1" x14ac:dyDescent="0.25">
      <c r="A160" s="163">
        <v>94</v>
      </c>
      <c r="B160" s="77" t="s">
        <v>231</v>
      </c>
      <c r="C160" s="78" t="s">
        <v>232</v>
      </c>
      <c r="D160" s="78" t="s">
        <v>275</v>
      </c>
      <c r="E160" s="78"/>
      <c r="F160" s="78">
        <v>12</v>
      </c>
      <c r="G160" s="188"/>
      <c r="H160" s="147">
        <f t="shared" si="6"/>
        <v>0</v>
      </c>
    </row>
    <row r="161" spans="1:8" s="74" customFormat="1" x14ac:dyDescent="0.25">
      <c r="A161" s="163">
        <v>95</v>
      </c>
      <c r="B161" s="77" t="s">
        <v>234</v>
      </c>
      <c r="C161" s="78" t="s">
        <v>87</v>
      </c>
      <c r="D161" s="78" t="s">
        <v>77</v>
      </c>
      <c r="E161" s="78"/>
      <c r="F161" s="78">
        <v>12</v>
      </c>
      <c r="G161" s="188"/>
      <c r="H161" s="147">
        <f t="shared" si="6"/>
        <v>0</v>
      </c>
    </row>
    <row r="162" spans="1:8" s="74" customFormat="1" x14ac:dyDescent="0.25">
      <c r="A162" s="163">
        <v>96</v>
      </c>
      <c r="B162" s="77" t="s">
        <v>236</v>
      </c>
      <c r="C162" s="78" t="s">
        <v>237</v>
      </c>
      <c r="D162" s="78" t="s">
        <v>98</v>
      </c>
      <c r="E162" s="78" t="s">
        <v>238</v>
      </c>
      <c r="F162" s="78">
        <v>25</v>
      </c>
      <c r="G162" s="188"/>
      <c r="H162" s="147">
        <f t="shared" si="6"/>
        <v>0</v>
      </c>
    </row>
    <row r="163" spans="1:8" s="74" customFormat="1" x14ac:dyDescent="0.25">
      <c r="A163" s="163">
        <v>97</v>
      </c>
      <c r="B163" s="77" t="s">
        <v>240</v>
      </c>
      <c r="C163" s="78" t="s">
        <v>241</v>
      </c>
      <c r="D163" s="78" t="s">
        <v>73</v>
      </c>
      <c r="E163" s="78"/>
      <c r="F163" s="78">
        <v>10</v>
      </c>
      <c r="G163" s="188"/>
      <c r="H163" s="147">
        <f t="shared" si="6"/>
        <v>0</v>
      </c>
    </row>
    <row r="164" spans="1:8" s="74" customFormat="1" x14ac:dyDescent="0.25">
      <c r="A164" s="163">
        <v>98</v>
      </c>
      <c r="B164" s="77" t="s">
        <v>243</v>
      </c>
      <c r="C164" s="78" t="s">
        <v>98</v>
      </c>
      <c r="D164" s="78" t="s">
        <v>244</v>
      </c>
      <c r="E164" s="78"/>
      <c r="F164" s="78">
        <v>12</v>
      </c>
      <c r="G164" s="188"/>
      <c r="H164" s="147">
        <f t="shared" si="6"/>
        <v>0</v>
      </c>
    </row>
    <row r="165" spans="1:8" s="74" customFormat="1" x14ac:dyDescent="0.25">
      <c r="A165" s="163">
        <v>99</v>
      </c>
      <c r="B165" s="77" t="s">
        <v>246</v>
      </c>
      <c r="C165" s="78" t="s">
        <v>247</v>
      </c>
      <c r="D165" s="78" t="s">
        <v>656</v>
      </c>
      <c r="E165" s="78"/>
      <c r="F165" s="78">
        <v>20</v>
      </c>
      <c r="G165" s="188"/>
      <c r="H165" s="147">
        <f t="shared" si="6"/>
        <v>0</v>
      </c>
    </row>
    <row r="166" spans="1:8" s="74" customFormat="1" x14ac:dyDescent="0.25">
      <c r="A166" s="163">
        <v>100</v>
      </c>
      <c r="B166" s="77" t="s">
        <v>250</v>
      </c>
      <c r="C166" s="78" t="s">
        <v>65</v>
      </c>
      <c r="D166" s="78" t="s">
        <v>298</v>
      </c>
      <c r="E166" s="78"/>
      <c r="F166" s="78">
        <v>10</v>
      </c>
      <c r="G166" s="188"/>
      <c r="H166" s="147">
        <f t="shared" si="6"/>
        <v>0</v>
      </c>
    </row>
    <row r="167" spans="1:8" s="74" customFormat="1" x14ac:dyDescent="0.25">
      <c r="A167" s="163">
        <v>101</v>
      </c>
      <c r="B167" s="77" t="s">
        <v>253</v>
      </c>
      <c r="C167" s="78" t="s">
        <v>254</v>
      </c>
      <c r="D167" s="78" t="s">
        <v>91</v>
      </c>
      <c r="E167" s="78"/>
      <c r="F167" s="78">
        <v>30</v>
      </c>
      <c r="G167" s="188"/>
      <c r="H167" s="147">
        <f t="shared" si="6"/>
        <v>0</v>
      </c>
    </row>
    <row r="168" spans="1:8" s="74" customFormat="1" x14ac:dyDescent="0.25">
      <c r="A168" s="163">
        <v>102</v>
      </c>
      <c r="B168" s="77" t="s">
        <v>253</v>
      </c>
      <c r="C168" s="78" t="s">
        <v>256</v>
      </c>
      <c r="D168" s="78" t="s">
        <v>91</v>
      </c>
      <c r="E168" s="78"/>
      <c r="F168" s="78">
        <v>30</v>
      </c>
      <c r="G168" s="188"/>
      <c r="H168" s="147">
        <f t="shared" si="6"/>
        <v>0</v>
      </c>
    </row>
    <row r="169" spans="1:8" s="74" customFormat="1" x14ac:dyDescent="0.25">
      <c r="A169" s="163">
        <v>103</v>
      </c>
      <c r="B169" s="77" t="s">
        <v>257</v>
      </c>
      <c r="C169" s="78" t="s">
        <v>258</v>
      </c>
      <c r="D169" s="78" t="s">
        <v>657</v>
      </c>
      <c r="E169" s="78"/>
      <c r="F169" s="78">
        <v>40</v>
      </c>
      <c r="G169" s="188"/>
      <c r="H169" s="147">
        <f t="shared" si="6"/>
        <v>0</v>
      </c>
    </row>
    <row r="170" spans="1:8" s="74" customFormat="1" x14ac:dyDescent="0.25">
      <c r="A170" s="163">
        <v>104</v>
      </c>
      <c r="B170" s="77" t="s">
        <v>507</v>
      </c>
      <c r="C170" s="78" t="s">
        <v>508</v>
      </c>
      <c r="D170" s="78" t="s">
        <v>678</v>
      </c>
      <c r="E170" s="78"/>
      <c r="F170" s="78">
        <v>5</v>
      </c>
      <c r="G170" s="188"/>
      <c r="H170" s="147">
        <f t="shared" si="6"/>
        <v>0</v>
      </c>
    </row>
    <row r="171" spans="1:8" s="74" customFormat="1" x14ac:dyDescent="0.25">
      <c r="A171" s="163">
        <v>105</v>
      </c>
      <c r="B171" s="77" t="s">
        <v>264</v>
      </c>
      <c r="C171" s="78" t="s">
        <v>265</v>
      </c>
      <c r="D171" s="78" t="s">
        <v>658</v>
      </c>
      <c r="E171" s="78"/>
      <c r="F171" s="78">
        <v>2</v>
      </c>
      <c r="G171" s="188"/>
      <c r="H171" s="147">
        <f t="shared" si="6"/>
        <v>0</v>
      </c>
    </row>
    <row r="172" spans="1:8" s="74" customFormat="1" x14ac:dyDescent="0.25">
      <c r="A172" s="163">
        <v>106</v>
      </c>
      <c r="B172" s="77" t="s">
        <v>268</v>
      </c>
      <c r="C172" s="78" t="s">
        <v>269</v>
      </c>
      <c r="D172" s="78" t="s">
        <v>658</v>
      </c>
      <c r="E172" s="78"/>
      <c r="F172" s="78">
        <v>5</v>
      </c>
      <c r="G172" s="188"/>
      <c r="H172" s="147">
        <f t="shared" si="6"/>
        <v>0</v>
      </c>
    </row>
    <row r="173" spans="1:8" s="74" customFormat="1" x14ac:dyDescent="0.25">
      <c r="A173" s="163">
        <v>107</v>
      </c>
      <c r="B173" s="77" t="s">
        <v>509</v>
      </c>
      <c r="C173" s="78"/>
      <c r="D173" s="78" t="s">
        <v>77</v>
      </c>
      <c r="E173" s="78"/>
      <c r="F173" s="78">
        <v>50</v>
      </c>
      <c r="G173" s="188"/>
      <c r="H173" s="147">
        <f t="shared" si="6"/>
        <v>0</v>
      </c>
    </row>
    <row r="174" spans="1:8" s="74" customFormat="1" x14ac:dyDescent="0.25">
      <c r="A174" s="163">
        <v>108</v>
      </c>
      <c r="B174" s="77" t="s">
        <v>271</v>
      </c>
      <c r="C174" s="78" t="s">
        <v>272</v>
      </c>
      <c r="D174" s="78" t="s">
        <v>659</v>
      </c>
      <c r="E174" s="78"/>
      <c r="F174" s="78">
        <v>10</v>
      </c>
      <c r="G174" s="188"/>
      <c r="H174" s="147">
        <f t="shared" si="6"/>
        <v>0</v>
      </c>
    </row>
    <row r="175" spans="1:8" s="74" customFormat="1" x14ac:dyDescent="0.25">
      <c r="A175" s="163">
        <v>109</v>
      </c>
      <c r="B175" s="77" t="s">
        <v>273</v>
      </c>
      <c r="C175" s="78" t="s">
        <v>274</v>
      </c>
      <c r="D175" s="78" t="s">
        <v>275</v>
      </c>
      <c r="E175" s="78"/>
      <c r="F175" s="78">
        <v>12</v>
      </c>
      <c r="G175" s="188"/>
      <c r="H175" s="147">
        <f t="shared" si="6"/>
        <v>0</v>
      </c>
    </row>
    <row r="176" spans="1:8" s="74" customFormat="1" x14ac:dyDescent="0.25">
      <c r="A176" s="163">
        <v>110</v>
      </c>
      <c r="B176" s="77" t="s">
        <v>276</v>
      </c>
      <c r="C176" s="80" t="s">
        <v>702</v>
      </c>
      <c r="D176" s="78" t="s">
        <v>73</v>
      </c>
      <c r="E176" s="78"/>
      <c r="F176" s="78">
        <v>12</v>
      </c>
      <c r="G176" s="188"/>
      <c r="H176" s="147">
        <f t="shared" si="6"/>
        <v>0</v>
      </c>
    </row>
    <row r="177" spans="1:8" s="74" customFormat="1" x14ac:dyDescent="0.25">
      <c r="A177" s="163">
        <v>111</v>
      </c>
      <c r="B177" s="77" t="s">
        <v>511</v>
      </c>
      <c r="C177" s="78" t="s">
        <v>512</v>
      </c>
      <c r="D177" s="78" t="s">
        <v>677</v>
      </c>
      <c r="E177" s="78"/>
      <c r="F177" s="78">
        <v>10</v>
      </c>
      <c r="G177" s="188"/>
      <c r="H177" s="147">
        <f t="shared" si="6"/>
        <v>0</v>
      </c>
    </row>
    <row r="178" spans="1:8" s="74" customFormat="1" x14ac:dyDescent="0.25">
      <c r="A178" s="163">
        <v>112</v>
      </c>
      <c r="B178" s="77" t="s">
        <v>277</v>
      </c>
      <c r="C178" s="78" t="s">
        <v>278</v>
      </c>
      <c r="D178" s="78" t="s">
        <v>73</v>
      </c>
      <c r="E178" s="78"/>
      <c r="F178" s="78">
        <v>5</v>
      </c>
      <c r="G178" s="188"/>
      <c r="H178" s="147">
        <f t="shared" si="6"/>
        <v>0</v>
      </c>
    </row>
    <row r="179" spans="1:8" s="74" customFormat="1" x14ac:dyDescent="0.25">
      <c r="A179" s="163">
        <v>113</v>
      </c>
      <c r="B179" s="77" t="s">
        <v>280</v>
      </c>
      <c r="C179" s="78" t="s">
        <v>703</v>
      </c>
      <c r="D179" s="78" t="s">
        <v>704</v>
      </c>
      <c r="E179" s="78"/>
      <c r="F179" s="78">
        <v>50</v>
      </c>
      <c r="G179" s="188"/>
      <c r="H179" s="147">
        <f t="shared" si="6"/>
        <v>0</v>
      </c>
    </row>
    <row r="180" spans="1:8" s="74" customFormat="1" x14ac:dyDescent="0.25">
      <c r="A180" s="163">
        <v>114</v>
      </c>
      <c r="B180" s="77" t="s">
        <v>513</v>
      </c>
      <c r="C180" s="78"/>
      <c r="D180" s="78" t="s">
        <v>679</v>
      </c>
      <c r="E180" s="78"/>
      <c r="F180" s="78">
        <v>10</v>
      </c>
      <c r="G180" s="188"/>
      <c r="H180" s="147">
        <f t="shared" si="6"/>
        <v>0</v>
      </c>
    </row>
    <row r="181" spans="1:8" s="74" customFormat="1" x14ac:dyDescent="0.25">
      <c r="A181" s="163">
        <v>115</v>
      </c>
      <c r="B181" s="77" t="s">
        <v>283</v>
      </c>
      <c r="C181" s="78" t="s">
        <v>65</v>
      </c>
      <c r="D181" s="78" t="s">
        <v>65</v>
      </c>
      <c r="E181" s="78"/>
      <c r="F181" s="78">
        <v>15</v>
      </c>
      <c r="G181" s="188"/>
      <c r="H181" s="147">
        <f t="shared" si="6"/>
        <v>0</v>
      </c>
    </row>
    <row r="182" spans="1:8" s="74" customFormat="1" x14ac:dyDescent="0.25">
      <c r="A182" s="163">
        <v>116</v>
      </c>
      <c r="B182" s="77" t="s">
        <v>290</v>
      </c>
      <c r="C182" s="78" t="s">
        <v>291</v>
      </c>
      <c r="D182" s="78" t="s">
        <v>292</v>
      </c>
      <c r="E182" s="78"/>
      <c r="F182" s="78">
        <v>40</v>
      </c>
      <c r="G182" s="188"/>
      <c r="H182" s="147">
        <f t="shared" si="6"/>
        <v>0</v>
      </c>
    </row>
    <row r="183" spans="1:8" s="74" customFormat="1" x14ac:dyDescent="0.25">
      <c r="A183" s="163">
        <v>117</v>
      </c>
      <c r="B183" s="77" t="s">
        <v>64</v>
      </c>
      <c r="C183" s="78" t="s">
        <v>65</v>
      </c>
      <c r="D183" s="78" t="s">
        <v>65</v>
      </c>
      <c r="E183" s="78"/>
      <c r="F183" s="78">
        <v>24</v>
      </c>
      <c r="G183" s="188"/>
      <c r="H183" s="147">
        <f t="shared" si="6"/>
        <v>0</v>
      </c>
    </row>
    <row r="184" spans="1:8" s="74" customFormat="1" x14ac:dyDescent="0.25">
      <c r="A184" s="163">
        <v>118</v>
      </c>
      <c r="B184" s="77" t="s">
        <v>286</v>
      </c>
      <c r="C184" s="78" t="s">
        <v>287</v>
      </c>
      <c r="D184" s="78" t="s">
        <v>661</v>
      </c>
      <c r="E184" s="78"/>
      <c r="F184" s="78">
        <v>2</v>
      </c>
      <c r="G184" s="188"/>
      <c r="H184" s="147">
        <f t="shared" si="6"/>
        <v>0</v>
      </c>
    </row>
    <row r="185" spans="1:8" s="74" customFormat="1" x14ac:dyDescent="0.25">
      <c r="A185" s="163">
        <v>119</v>
      </c>
      <c r="B185" s="77" t="s">
        <v>293</v>
      </c>
      <c r="C185" s="80">
        <v>0.01</v>
      </c>
      <c r="D185" s="78" t="s">
        <v>294</v>
      </c>
      <c r="E185" s="78" t="s">
        <v>295</v>
      </c>
      <c r="F185" s="78">
        <v>30</v>
      </c>
      <c r="G185" s="188"/>
      <c r="H185" s="147">
        <f t="shared" si="6"/>
        <v>0</v>
      </c>
    </row>
    <row r="186" spans="1:8" s="74" customFormat="1" x14ac:dyDescent="0.25">
      <c r="A186" s="163">
        <v>120</v>
      </c>
      <c r="B186" s="77" t="s">
        <v>297</v>
      </c>
      <c r="C186" s="78" t="s">
        <v>298</v>
      </c>
      <c r="D186" s="78" t="s">
        <v>73</v>
      </c>
      <c r="E186" s="78"/>
      <c r="F186" s="78">
        <v>2</v>
      </c>
      <c r="G186" s="188"/>
      <c r="H186" s="147">
        <f t="shared" si="6"/>
        <v>0</v>
      </c>
    </row>
    <row r="187" spans="1:8" s="74" customFormat="1" x14ac:dyDescent="0.25">
      <c r="A187" s="163">
        <v>121</v>
      </c>
      <c r="B187" s="77" t="s">
        <v>300</v>
      </c>
      <c r="C187" s="78" t="s">
        <v>705</v>
      </c>
      <c r="D187" s="78" t="s">
        <v>706</v>
      </c>
      <c r="E187" s="78"/>
      <c r="F187" s="78">
        <v>25</v>
      </c>
      <c r="G187" s="188"/>
      <c r="H187" s="147">
        <f t="shared" si="6"/>
        <v>0</v>
      </c>
    </row>
    <row r="188" spans="1:8" s="74" customFormat="1" x14ac:dyDescent="0.25">
      <c r="A188" s="163">
        <v>122</v>
      </c>
      <c r="B188" s="77" t="s">
        <v>301</v>
      </c>
      <c r="C188" s="78" t="s">
        <v>302</v>
      </c>
      <c r="D188" s="78" t="s">
        <v>662</v>
      </c>
      <c r="E188" s="78"/>
      <c r="F188" s="78">
        <v>5</v>
      </c>
      <c r="G188" s="188"/>
      <c r="H188" s="147">
        <f t="shared" si="6"/>
        <v>0</v>
      </c>
    </row>
    <row r="189" spans="1:8" s="74" customFormat="1" x14ac:dyDescent="0.25">
      <c r="A189" s="163">
        <v>123</v>
      </c>
      <c r="B189" s="77" t="s">
        <v>305</v>
      </c>
      <c r="C189" s="78" t="s">
        <v>306</v>
      </c>
      <c r="D189" s="78" t="s">
        <v>307</v>
      </c>
      <c r="E189" s="78" t="s">
        <v>238</v>
      </c>
      <c r="F189" s="78">
        <v>10</v>
      </c>
      <c r="G189" s="188"/>
      <c r="H189" s="147">
        <f t="shared" si="6"/>
        <v>0</v>
      </c>
    </row>
    <row r="190" spans="1:8" s="74" customFormat="1" x14ac:dyDescent="0.25">
      <c r="A190" s="163">
        <v>124</v>
      </c>
      <c r="B190" s="77" t="s">
        <v>305</v>
      </c>
      <c r="C190" s="78" t="s">
        <v>308</v>
      </c>
      <c r="D190" s="78" t="s">
        <v>98</v>
      </c>
      <c r="E190" s="78" t="s">
        <v>238</v>
      </c>
      <c r="F190" s="78">
        <v>25</v>
      </c>
      <c r="G190" s="188"/>
      <c r="H190" s="147">
        <f t="shared" si="6"/>
        <v>0</v>
      </c>
    </row>
    <row r="191" spans="1:8" s="74" customFormat="1" x14ac:dyDescent="0.25">
      <c r="A191" s="163">
        <v>125</v>
      </c>
      <c r="B191" s="77" t="s">
        <v>309</v>
      </c>
      <c r="C191" s="78" t="s">
        <v>310</v>
      </c>
      <c r="D191" s="78" t="s">
        <v>311</v>
      </c>
      <c r="E191" s="78"/>
      <c r="F191" s="78">
        <v>12</v>
      </c>
      <c r="G191" s="188"/>
      <c r="H191" s="147">
        <f t="shared" si="6"/>
        <v>0</v>
      </c>
    </row>
    <row r="192" spans="1:8" s="74" customFormat="1" x14ac:dyDescent="0.25">
      <c r="A192" s="163">
        <v>126</v>
      </c>
      <c r="B192" s="77" t="s">
        <v>313</v>
      </c>
      <c r="C192" s="78" t="s">
        <v>104</v>
      </c>
      <c r="D192" s="78" t="s">
        <v>314</v>
      </c>
      <c r="E192" s="78"/>
      <c r="F192" s="78">
        <v>12</v>
      </c>
      <c r="G192" s="188"/>
      <c r="H192" s="147">
        <f t="shared" si="6"/>
        <v>0</v>
      </c>
    </row>
    <row r="193" spans="1:8" s="74" customFormat="1" x14ac:dyDescent="0.25">
      <c r="A193" s="163">
        <v>127</v>
      </c>
      <c r="B193" s="77" t="s">
        <v>315</v>
      </c>
      <c r="C193" s="78" t="s">
        <v>316</v>
      </c>
      <c r="D193" s="78" t="s">
        <v>77</v>
      </c>
      <c r="E193" s="78"/>
      <c r="F193" s="78">
        <v>12</v>
      </c>
      <c r="G193" s="188"/>
      <c r="H193" s="147">
        <f t="shared" si="6"/>
        <v>0</v>
      </c>
    </row>
    <row r="194" spans="1:8" s="74" customFormat="1" x14ac:dyDescent="0.25">
      <c r="A194" s="163">
        <v>128</v>
      </c>
      <c r="B194" s="77" t="s">
        <v>317</v>
      </c>
      <c r="C194" s="78" t="s">
        <v>318</v>
      </c>
      <c r="D194" s="78" t="s">
        <v>319</v>
      </c>
      <c r="E194" s="78"/>
      <c r="F194" s="78">
        <v>12</v>
      </c>
      <c r="G194" s="188"/>
      <c r="H194" s="147">
        <f t="shared" ref="H194:H257" si="7">SUM(F194*G194)</f>
        <v>0</v>
      </c>
    </row>
    <row r="195" spans="1:8" s="74" customFormat="1" x14ac:dyDescent="0.25">
      <c r="A195" s="163">
        <v>129</v>
      </c>
      <c r="B195" s="77" t="s">
        <v>320</v>
      </c>
      <c r="C195" s="78" t="s">
        <v>65</v>
      </c>
      <c r="D195" s="78" t="s">
        <v>298</v>
      </c>
      <c r="E195" s="78"/>
      <c r="F195" s="78">
        <v>5</v>
      </c>
      <c r="G195" s="188"/>
      <c r="H195" s="147">
        <f t="shared" si="7"/>
        <v>0</v>
      </c>
    </row>
    <row r="196" spans="1:8" s="74" customFormat="1" x14ac:dyDescent="0.25">
      <c r="A196" s="163">
        <v>130</v>
      </c>
      <c r="B196" s="77" t="s">
        <v>322</v>
      </c>
      <c r="C196" s="78" t="s">
        <v>323</v>
      </c>
      <c r="D196" s="78" t="s">
        <v>77</v>
      </c>
      <c r="E196" s="78"/>
      <c r="F196" s="78">
        <v>12</v>
      </c>
      <c r="G196" s="188"/>
      <c r="H196" s="147">
        <f t="shared" si="7"/>
        <v>0</v>
      </c>
    </row>
    <row r="197" spans="1:8" s="74" customFormat="1" x14ac:dyDescent="0.25">
      <c r="A197" s="163">
        <v>131</v>
      </c>
      <c r="B197" s="77" t="s">
        <v>325</v>
      </c>
      <c r="C197" s="78" t="s">
        <v>65</v>
      </c>
      <c r="D197" s="78" t="s">
        <v>65</v>
      </c>
      <c r="E197" s="78"/>
      <c r="F197" s="78">
        <v>5</v>
      </c>
      <c r="G197" s="188"/>
      <c r="H197" s="147">
        <f t="shared" si="7"/>
        <v>0</v>
      </c>
    </row>
    <row r="198" spans="1:8" s="74" customFormat="1" x14ac:dyDescent="0.25">
      <c r="A198" s="163">
        <v>132</v>
      </c>
      <c r="B198" s="77" t="s">
        <v>515</v>
      </c>
      <c r="C198" s="78" t="s">
        <v>717</v>
      </c>
      <c r="D198" s="78" t="s">
        <v>73</v>
      </c>
      <c r="E198" s="78"/>
      <c r="F198" s="78">
        <v>36</v>
      </c>
      <c r="G198" s="188"/>
      <c r="H198" s="147">
        <f t="shared" si="7"/>
        <v>0</v>
      </c>
    </row>
    <row r="199" spans="1:8" s="74" customFormat="1" x14ac:dyDescent="0.25">
      <c r="A199" s="163">
        <v>133</v>
      </c>
      <c r="B199" s="77" t="s">
        <v>518</v>
      </c>
      <c r="C199" s="78"/>
      <c r="D199" s="78" t="s">
        <v>680</v>
      </c>
      <c r="E199" s="78"/>
      <c r="F199" s="78">
        <v>25</v>
      </c>
      <c r="G199" s="188"/>
      <c r="H199" s="147">
        <f t="shared" si="7"/>
        <v>0</v>
      </c>
    </row>
    <row r="200" spans="1:8" s="74" customFormat="1" x14ac:dyDescent="0.25">
      <c r="A200" s="163">
        <v>134</v>
      </c>
      <c r="B200" s="77" t="s">
        <v>518</v>
      </c>
      <c r="C200" s="78"/>
      <c r="D200" s="78" t="s">
        <v>681</v>
      </c>
      <c r="E200" s="78"/>
      <c r="F200" s="78">
        <v>50</v>
      </c>
      <c r="G200" s="188"/>
      <c r="H200" s="147">
        <f t="shared" si="7"/>
        <v>0</v>
      </c>
    </row>
    <row r="201" spans="1:8" s="74" customFormat="1" x14ac:dyDescent="0.25">
      <c r="A201" s="163">
        <v>135</v>
      </c>
      <c r="B201" s="77" t="s">
        <v>326</v>
      </c>
      <c r="C201" s="78" t="s">
        <v>173</v>
      </c>
      <c r="D201" s="78" t="s">
        <v>327</v>
      </c>
      <c r="E201" s="78"/>
      <c r="F201" s="78">
        <v>12</v>
      </c>
      <c r="G201" s="188"/>
      <c r="H201" s="147">
        <f t="shared" si="7"/>
        <v>0</v>
      </c>
    </row>
    <row r="202" spans="1:8" s="74" customFormat="1" x14ac:dyDescent="0.25">
      <c r="A202" s="163">
        <v>136</v>
      </c>
      <c r="B202" s="77" t="s">
        <v>329</v>
      </c>
      <c r="C202" s="78" t="s">
        <v>330</v>
      </c>
      <c r="D202" s="78" t="s">
        <v>331</v>
      </c>
      <c r="E202" s="78"/>
      <c r="F202" s="78">
        <v>10</v>
      </c>
      <c r="G202" s="188"/>
      <c r="H202" s="147">
        <f t="shared" si="7"/>
        <v>0</v>
      </c>
    </row>
    <row r="203" spans="1:8" s="74" customFormat="1" x14ac:dyDescent="0.25">
      <c r="A203" s="163">
        <v>137</v>
      </c>
      <c r="B203" s="77" t="s">
        <v>521</v>
      </c>
      <c r="C203" s="78" t="s">
        <v>522</v>
      </c>
      <c r="D203" s="78" t="s">
        <v>682</v>
      </c>
      <c r="E203" s="78"/>
      <c r="F203" s="78">
        <v>30</v>
      </c>
      <c r="G203" s="188"/>
      <c r="H203" s="147">
        <f t="shared" si="7"/>
        <v>0</v>
      </c>
    </row>
    <row r="204" spans="1:8" s="74" customFormat="1" x14ac:dyDescent="0.25">
      <c r="A204" s="163">
        <v>138</v>
      </c>
      <c r="B204" s="77" t="s">
        <v>332</v>
      </c>
      <c r="C204" s="78" t="s">
        <v>110</v>
      </c>
      <c r="D204" s="78" t="s">
        <v>707</v>
      </c>
      <c r="E204" s="78"/>
      <c r="F204" s="78">
        <v>10</v>
      </c>
      <c r="G204" s="188"/>
      <c r="H204" s="147">
        <f t="shared" si="7"/>
        <v>0</v>
      </c>
    </row>
    <row r="205" spans="1:8" s="74" customFormat="1" x14ac:dyDescent="0.25">
      <c r="A205" s="163">
        <v>139</v>
      </c>
      <c r="B205" s="77" t="s">
        <v>332</v>
      </c>
      <c r="C205" s="78" t="s">
        <v>524</v>
      </c>
      <c r="D205" s="78" t="s">
        <v>683</v>
      </c>
      <c r="E205" s="78"/>
      <c r="F205" s="78">
        <v>10</v>
      </c>
      <c r="G205" s="188"/>
      <c r="H205" s="147">
        <f t="shared" si="7"/>
        <v>0</v>
      </c>
    </row>
    <row r="206" spans="1:8" s="74" customFormat="1" x14ac:dyDescent="0.25">
      <c r="A206" s="163">
        <v>140</v>
      </c>
      <c r="B206" s="77" t="s">
        <v>335</v>
      </c>
      <c r="C206" s="78" t="s">
        <v>134</v>
      </c>
      <c r="D206" s="78" t="s">
        <v>336</v>
      </c>
      <c r="E206" s="78"/>
      <c r="F206" s="78">
        <v>12</v>
      </c>
      <c r="G206" s="188"/>
      <c r="H206" s="147">
        <f t="shared" si="7"/>
        <v>0</v>
      </c>
    </row>
    <row r="207" spans="1:8" s="74" customFormat="1" x14ac:dyDescent="0.25">
      <c r="A207" s="163">
        <v>141</v>
      </c>
      <c r="B207" s="77" t="s">
        <v>516</v>
      </c>
      <c r="C207" s="78">
        <v>2</v>
      </c>
      <c r="D207" s="78" t="s">
        <v>73</v>
      </c>
      <c r="E207" s="78"/>
      <c r="F207" s="78">
        <v>24</v>
      </c>
      <c r="G207" s="188"/>
      <c r="H207" s="147">
        <f t="shared" si="7"/>
        <v>0</v>
      </c>
    </row>
    <row r="208" spans="1:8" s="74" customFormat="1" x14ac:dyDescent="0.25">
      <c r="A208" s="163">
        <v>142</v>
      </c>
      <c r="B208" s="77" t="s">
        <v>337</v>
      </c>
      <c r="C208" s="78" t="s">
        <v>338</v>
      </c>
      <c r="D208" s="78" t="s">
        <v>73</v>
      </c>
      <c r="E208" s="78"/>
      <c r="F208" s="78">
        <v>24</v>
      </c>
      <c r="G208" s="188"/>
      <c r="H208" s="147">
        <f t="shared" si="7"/>
        <v>0</v>
      </c>
    </row>
    <row r="209" spans="1:8" s="74" customFormat="1" x14ac:dyDescent="0.25">
      <c r="A209" s="163">
        <v>143</v>
      </c>
      <c r="B209" s="77" t="s">
        <v>343</v>
      </c>
      <c r="C209" s="78" t="s">
        <v>344</v>
      </c>
      <c r="D209" s="78" t="s">
        <v>425</v>
      </c>
      <c r="E209" s="78"/>
      <c r="F209" s="78">
        <v>12</v>
      </c>
      <c r="G209" s="188"/>
      <c r="H209" s="147">
        <f t="shared" si="7"/>
        <v>0</v>
      </c>
    </row>
    <row r="210" spans="1:8" s="74" customFormat="1" x14ac:dyDescent="0.25">
      <c r="A210" s="163">
        <v>144</v>
      </c>
      <c r="B210" s="77" t="s">
        <v>526</v>
      </c>
      <c r="C210" s="78"/>
      <c r="D210" s="78" t="s">
        <v>684</v>
      </c>
      <c r="E210" s="78"/>
      <c r="F210" s="78">
        <v>12</v>
      </c>
      <c r="G210" s="188"/>
      <c r="H210" s="147">
        <f t="shared" si="7"/>
        <v>0</v>
      </c>
    </row>
    <row r="211" spans="1:8" s="74" customFormat="1" x14ac:dyDescent="0.25">
      <c r="A211" s="163">
        <v>145</v>
      </c>
      <c r="B211" s="77" t="s">
        <v>339</v>
      </c>
      <c r="C211" s="78" t="s">
        <v>340</v>
      </c>
      <c r="D211" s="78" t="s">
        <v>663</v>
      </c>
      <c r="E211" s="104"/>
      <c r="F211" s="78">
        <v>12</v>
      </c>
      <c r="G211" s="188"/>
      <c r="H211" s="147">
        <f t="shared" si="7"/>
        <v>0</v>
      </c>
    </row>
    <row r="212" spans="1:8" s="74" customFormat="1" x14ac:dyDescent="0.25">
      <c r="A212" s="163">
        <v>146</v>
      </c>
      <c r="B212" s="77" t="s">
        <v>346</v>
      </c>
      <c r="C212" s="78" t="s">
        <v>347</v>
      </c>
      <c r="D212" s="78" t="s">
        <v>348</v>
      </c>
      <c r="E212" s="78"/>
      <c r="F212" s="78">
        <v>12</v>
      </c>
      <c r="G212" s="188"/>
      <c r="H212" s="147">
        <f t="shared" si="7"/>
        <v>0</v>
      </c>
    </row>
    <row r="213" spans="1:8" s="74" customFormat="1" x14ac:dyDescent="0.25">
      <c r="A213" s="163">
        <v>147</v>
      </c>
      <c r="B213" s="77" t="s">
        <v>350</v>
      </c>
      <c r="C213" s="78" t="s">
        <v>351</v>
      </c>
      <c r="D213" s="78" t="s">
        <v>73</v>
      </c>
      <c r="E213" s="78"/>
      <c r="F213" s="78">
        <v>50</v>
      </c>
      <c r="G213" s="188"/>
      <c r="H213" s="147">
        <f t="shared" si="7"/>
        <v>0</v>
      </c>
    </row>
    <row r="214" spans="1:8" s="74" customFormat="1" x14ac:dyDescent="0.25">
      <c r="A214" s="163">
        <v>148</v>
      </c>
      <c r="B214" s="77" t="s">
        <v>530</v>
      </c>
      <c r="C214" s="78"/>
      <c r="D214" s="78" t="s">
        <v>111</v>
      </c>
      <c r="E214" s="78"/>
      <c r="F214" s="78">
        <v>25</v>
      </c>
      <c r="G214" s="188"/>
      <c r="H214" s="147">
        <f t="shared" si="7"/>
        <v>0</v>
      </c>
    </row>
    <row r="215" spans="1:8" s="74" customFormat="1" x14ac:dyDescent="0.25">
      <c r="A215" s="163">
        <v>149</v>
      </c>
      <c r="B215" s="77" t="s">
        <v>529</v>
      </c>
      <c r="C215" s="78" t="s">
        <v>718</v>
      </c>
      <c r="D215" s="78" t="s">
        <v>77</v>
      </c>
      <c r="E215" s="78"/>
      <c r="F215" s="78">
        <v>180</v>
      </c>
      <c r="G215" s="188"/>
      <c r="H215" s="147">
        <f t="shared" si="7"/>
        <v>0</v>
      </c>
    </row>
    <row r="216" spans="1:8" s="74" customFormat="1" x14ac:dyDescent="0.25">
      <c r="A216" s="163">
        <v>150</v>
      </c>
      <c r="B216" s="77" t="s">
        <v>528</v>
      </c>
      <c r="C216" s="78" t="s">
        <v>718</v>
      </c>
      <c r="D216" s="78" t="s">
        <v>77</v>
      </c>
      <c r="E216" s="78"/>
      <c r="F216" s="78">
        <v>120</v>
      </c>
      <c r="G216" s="188"/>
      <c r="H216" s="147">
        <f t="shared" si="7"/>
        <v>0</v>
      </c>
    </row>
    <row r="217" spans="1:8" s="74" customFormat="1" x14ac:dyDescent="0.25">
      <c r="A217" s="163">
        <v>151</v>
      </c>
      <c r="B217" s="77" t="s">
        <v>353</v>
      </c>
      <c r="C217" s="78" t="s">
        <v>354</v>
      </c>
      <c r="D217" s="78" t="s">
        <v>664</v>
      </c>
      <c r="E217" s="78"/>
      <c r="F217" s="78">
        <v>5</v>
      </c>
      <c r="G217" s="188"/>
      <c r="H217" s="147">
        <f t="shared" si="7"/>
        <v>0</v>
      </c>
    </row>
    <row r="218" spans="1:8" s="74" customFormat="1" x14ac:dyDescent="0.25">
      <c r="A218" s="163">
        <v>152</v>
      </c>
      <c r="B218" s="77" t="s">
        <v>356</v>
      </c>
      <c r="C218" s="78" t="s">
        <v>357</v>
      </c>
      <c r="D218" s="78" t="s">
        <v>358</v>
      </c>
      <c r="E218" s="78"/>
      <c r="F218" s="78">
        <v>5</v>
      </c>
      <c r="G218" s="188"/>
      <c r="H218" s="147">
        <f t="shared" si="7"/>
        <v>0</v>
      </c>
    </row>
    <row r="219" spans="1:8" s="74" customFormat="1" x14ac:dyDescent="0.25">
      <c r="A219" s="163">
        <v>153</v>
      </c>
      <c r="B219" s="77" t="s">
        <v>360</v>
      </c>
      <c r="C219" s="78" t="s">
        <v>361</v>
      </c>
      <c r="D219" s="78" t="s">
        <v>73</v>
      </c>
      <c r="E219" s="78"/>
      <c r="F219" s="78">
        <v>50</v>
      </c>
      <c r="G219" s="188"/>
      <c r="H219" s="147">
        <f t="shared" si="7"/>
        <v>0</v>
      </c>
    </row>
    <row r="220" spans="1:8" s="74" customFormat="1" x14ac:dyDescent="0.25">
      <c r="A220" s="163">
        <v>154</v>
      </c>
      <c r="B220" s="77" t="s">
        <v>532</v>
      </c>
      <c r="C220" s="78"/>
      <c r="D220" s="78" t="s">
        <v>670</v>
      </c>
      <c r="E220" s="78"/>
      <c r="F220" s="78">
        <v>20</v>
      </c>
      <c r="G220" s="188"/>
      <c r="H220" s="147">
        <f t="shared" si="7"/>
        <v>0</v>
      </c>
    </row>
    <row r="221" spans="1:8" s="74" customFormat="1" x14ac:dyDescent="0.25">
      <c r="A221" s="163">
        <v>155</v>
      </c>
      <c r="B221" s="77" t="s">
        <v>533</v>
      </c>
      <c r="C221" s="78"/>
      <c r="D221" s="78" t="s">
        <v>685</v>
      </c>
      <c r="E221" s="78" t="s">
        <v>116</v>
      </c>
      <c r="F221" s="78">
        <v>20</v>
      </c>
      <c r="G221" s="188"/>
      <c r="H221" s="147">
        <f t="shared" si="7"/>
        <v>0</v>
      </c>
    </row>
    <row r="222" spans="1:8" s="74" customFormat="1" x14ac:dyDescent="0.25">
      <c r="A222" s="163">
        <v>156</v>
      </c>
      <c r="B222" s="77" t="s">
        <v>535</v>
      </c>
      <c r="C222" s="78" t="s">
        <v>536</v>
      </c>
      <c r="D222" s="78" t="s">
        <v>686</v>
      </c>
      <c r="E222" s="78" t="s">
        <v>116</v>
      </c>
      <c r="F222" s="78">
        <v>10</v>
      </c>
      <c r="G222" s="188"/>
      <c r="H222" s="147">
        <f t="shared" si="7"/>
        <v>0</v>
      </c>
    </row>
    <row r="223" spans="1:8" s="74" customFormat="1" ht="11.25" customHeight="1" x14ac:dyDescent="0.25">
      <c r="A223" s="163">
        <v>157</v>
      </c>
      <c r="B223" s="77" t="s">
        <v>363</v>
      </c>
      <c r="C223" s="78" t="s">
        <v>708</v>
      </c>
      <c r="D223" s="78" t="s">
        <v>77</v>
      </c>
      <c r="E223" s="78"/>
      <c r="F223" s="78">
        <v>50</v>
      </c>
      <c r="G223" s="188"/>
      <c r="H223" s="147">
        <f t="shared" si="7"/>
        <v>0</v>
      </c>
    </row>
    <row r="224" spans="1:8" s="74" customFormat="1" x14ac:dyDescent="0.25">
      <c r="A224" s="163">
        <v>158</v>
      </c>
      <c r="B224" s="77" t="s">
        <v>538</v>
      </c>
      <c r="C224" s="78"/>
      <c r="D224" s="78" t="s">
        <v>687</v>
      </c>
      <c r="E224" s="78"/>
      <c r="F224" s="78">
        <v>5</v>
      </c>
      <c r="G224" s="188"/>
      <c r="H224" s="147">
        <f t="shared" si="7"/>
        <v>0</v>
      </c>
    </row>
    <row r="225" spans="1:8" s="74" customFormat="1" x14ac:dyDescent="0.25">
      <c r="A225" s="163">
        <v>159</v>
      </c>
      <c r="B225" s="77" t="s">
        <v>540</v>
      </c>
      <c r="C225" s="78"/>
      <c r="D225" s="78" t="s">
        <v>688</v>
      </c>
      <c r="E225" s="78"/>
      <c r="F225" s="78">
        <v>10</v>
      </c>
      <c r="G225" s="188"/>
      <c r="H225" s="147">
        <f t="shared" si="7"/>
        <v>0</v>
      </c>
    </row>
    <row r="226" spans="1:8" s="74" customFormat="1" x14ac:dyDescent="0.25">
      <c r="A226" s="163">
        <v>160</v>
      </c>
      <c r="B226" s="77" t="s">
        <v>542</v>
      </c>
      <c r="C226" s="78"/>
      <c r="D226" s="78" t="s">
        <v>719</v>
      </c>
      <c r="E226" s="78"/>
      <c r="F226" s="78">
        <v>10</v>
      </c>
      <c r="G226" s="188"/>
      <c r="H226" s="147">
        <f t="shared" si="7"/>
        <v>0</v>
      </c>
    </row>
    <row r="227" spans="1:8" s="74" customFormat="1" x14ac:dyDescent="0.25">
      <c r="A227" s="163">
        <v>161</v>
      </c>
      <c r="B227" s="77" t="s">
        <v>364</v>
      </c>
      <c r="C227" s="78" t="s">
        <v>365</v>
      </c>
      <c r="D227" s="78" t="s">
        <v>292</v>
      </c>
      <c r="E227" s="78"/>
      <c r="F227" s="78">
        <v>12</v>
      </c>
      <c r="G227" s="188"/>
      <c r="H227" s="147">
        <f t="shared" si="7"/>
        <v>0</v>
      </c>
    </row>
    <row r="228" spans="1:8" s="74" customFormat="1" x14ac:dyDescent="0.25">
      <c r="A228" s="163">
        <v>162</v>
      </c>
      <c r="B228" s="77" t="s">
        <v>366</v>
      </c>
      <c r="C228" s="78" t="s">
        <v>709</v>
      </c>
      <c r="D228" s="78" t="s">
        <v>710</v>
      </c>
      <c r="E228" s="78"/>
      <c r="F228" s="78">
        <v>100</v>
      </c>
      <c r="G228" s="188"/>
      <c r="H228" s="147">
        <f t="shared" si="7"/>
        <v>0</v>
      </c>
    </row>
    <row r="229" spans="1:8" s="74" customFormat="1" x14ac:dyDescent="0.25">
      <c r="A229" s="163">
        <v>163</v>
      </c>
      <c r="B229" s="77" t="s">
        <v>367</v>
      </c>
      <c r="C229" s="78" t="s">
        <v>368</v>
      </c>
      <c r="D229" s="78" t="s">
        <v>369</v>
      </c>
      <c r="E229" s="78"/>
      <c r="F229" s="78">
        <v>5</v>
      </c>
      <c r="G229" s="188"/>
      <c r="H229" s="147">
        <f t="shared" si="7"/>
        <v>0</v>
      </c>
    </row>
    <row r="230" spans="1:8" s="74" customFormat="1" x14ac:dyDescent="0.25">
      <c r="A230" s="163">
        <v>164</v>
      </c>
      <c r="B230" s="77" t="s">
        <v>367</v>
      </c>
      <c r="C230" s="78" t="s">
        <v>371</v>
      </c>
      <c r="D230" s="78" t="s">
        <v>372</v>
      </c>
      <c r="E230" s="78"/>
      <c r="F230" s="78">
        <v>5</v>
      </c>
      <c r="G230" s="188"/>
      <c r="H230" s="147">
        <f t="shared" si="7"/>
        <v>0</v>
      </c>
    </row>
    <row r="231" spans="1:8" s="74" customFormat="1" x14ac:dyDescent="0.25">
      <c r="A231" s="163">
        <v>165</v>
      </c>
      <c r="B231" s="77" t="s">
        <v>373</v>
      </c>
      <c r="C231" s="78" t="s">
        <v>65</v>
      </c>
      <c r="D231" s="78" t="s">
        <v>65</v>
      </c>
      <c r="E231" s="78"/>
      <c r="F231" s="78">
        <v>12</v>
      </c>
      <c r="G231" s="188"/>
      <c r="H231" s="147">
        <f t="shared" si="7"/>
        <v>0</v>
      </c>
    </row>
    <row r="232" spans="1:8" s="74" customFormat="1" x14ac:dyDescent="0.25">
      <c r="A232" s="163">
        <v>166</v>
      </c>
      <c r="B232" s="77" t="s">
        <v>375</v>
      </c>
      <c r="C232" s="78" t="s">
        <v>65</v>
      </c>
      <c r="D232" s="78" t="s">
        <v>65</v>
      </c>
      <c r="E232" s="78"/>
      <c r="F232" s="78">
        <v>12</v>
      </c>
      <c r="G232" s="188"/>
      <c r="H232" s="147">
        <f t="shared" si="7"/>
        <v>0</v>
      </c>
    </row>
    <row r="233" spans="1:8" s="74" customFormat="1" x14ac:dyDescent="0.25">
      <c r="A233" s="163">
        <v>167</v>
      </c>
      <c r="B233" s="77" t="s">
        <v>376</v>
      </c>
      <c r="C233" s="78" t="s">
        <v>377</v>
      </c>
      <c r="D233" s="78" t="s">
        <v>294</v>
      </c>
      <c r="E233" s="78"/>
      <c r="F233" s="78">
        <v>24</v>
      </c>
      <c r="G233" s="188"/>
      <c r="H233" s="147">
        <f t="shared" si="7"/>
        <v>0</v>
      </c>
    </row>
    <row r="234" spans="1:8" s="74" customFormat="1" x14ac:dyDescent="0.25">
      <c r="A234" s="163">
        <v>168</v>
      </c>
      <c r="B234" s="77" t="s">
        <v>379</v>
      </c>
      <c r="C234" s="78" t="s">
        <v>380</v>
      </c>
      <c r="D234" s="78" t="s">
        <v>616</v>
      </c>
      <c r="E234" s="78"/>
      <c r="F234" s="78">
        <v>10</v>
      </c>
      <c r="G234" s="188"/>
      <c r="H234" s="147">
        <f t="shared" si="7"/>
        <v>0</v>
      </c>
    </row>
    <row r="235" spans="1:8" s="74" customFormat="1" ht="12.75" customHeight="1" x14ac:dyDescent="0.25">
      <c r="A235" s="163">
        <v>169</v>
      </c>
      <c r="B235" s="77" t="s">
        <v>381</v>
      </c>
      <c r="C235" s="78" t="s">
        <v>382</v>
      </c>
      <c r="D235" s="78" t="s">
        <v>647</v>
      </c>
      <c r="E235" s="78"/>
      <c r="F235" s="78">
        <v>5</v>
      </c>
      <c r="G235" s="188"/>
      <c r="H235" s="147">
        <f t="shared" si="7"/>
        <v>0</v>
      </c>
    </row>
    <row r="236" spans="1:8" s="74" customFormat="1" ht="12.75" customHeight="1" x14ac:dyDescent="0.25">
      <c r="A236" s="163">
        <v>170</v>
      </c>
      <c r="B236" s="77" t="s">
        <v>381</v>
      </c>
      <c r="C236" s="78" t="s">
        <v>543</v>
      </c>
      <c r="D236" s="78" t="s">
        <v>670</v>
      </c>
      <c r="E236" s="78"/>
      <c r="F236" s="78">
        <v>10</v>
      </c>
      <c r="G236" s="188"/>
      <c r="H236" s="147">
        <f t="shared" si="7"/>
        <v>0</v>
      </c>
    </row>
    <row r="237" spans="1:8" s="74" customFormat="1" ht="12.75" customHeight="1" x14ac:dyDescent="0.25">
      <c r="A237" s="163">
        <v>171</v>
      </c>
      <c r="B237" s="77" t="s">
        <v>544</v>
      </c>
      <c r="C237" s="78"/>
      <c r="D237" s="78" t="s">
        <v>668</v>
      </c>
      <c r="E237" s="78"/>
      <c r="F237" s="78">
        <v>10</v>
      </c>
      <c r="G237" s="188"/>
      <c r="H237" s="147">
        <f t="shared" si="7"/>
        <v>0</v>
      </c>
    </row>
    <row r="238" spans="1:8" s="74" customFormat="1" ht="12.75" customHeight="1" x14ac:dyDescent="0.25">
      <c r="A238" s="163">
        <v>172</v>
      </c>
      <c r="B238" s="77" t="s">
        <v>545</v>
      </c>
      <c r="C238" s="78"/>
      <c r="D238" s="78" t="s">
        <v>689</v>
      </c>
      <c r="E238" s="78"/>
      <c r="F238" s="78">
        <v>12</v>
      </c>
      <c r="G238" s="188"/>
      <c r="H238" s="147">
        <f t="shared" si="7"/>
        <v>0</v>
      </c>
    </row>
    <row r="239" spans="1:8" s="74" customFormat="1" ht="12.75" customHeight="1" x14ac:dyDescent="0.25">
      <c r="A239" s="163">
        <v>173</v>
      </c>
      <c r="B239" s="77" t="s">
        <v>261</v>
      </c>
      <c r="C239" s="78" t="s">
        <v>262</v>
      </c>
      <c r="D239" s="78" t="s">
        <v>660</v>
      </c>
      <c r="E239" s="78"/>
      <c r="F239" s="78">
        <v>75</v>
      </c>
      <c r="G239" s="188"/>
      <c r="H239" s="147">
        <f t="shared" si="7"/>
        <v>0</v>
      </c>
    </row>
    <row r="240" spans="1:8" s="74" customFormat="1" x14ac:dyDescent="0.25">
      <c r="A240" s="163">
        <v>174</v>
      </c>
      <c r="B240" s="77" t="s">
        <v>67</v>
      </c>
      <c r="C240" s="78" t="s">
        <v>68</v>
      </c>
      <c r="D240" s="78" t="s">
        <v>69</v>
      </c>
      <c r="E240" s="78"/>
      <c r="F240" s="78">
        <v>180</v>
      </c>
      <c r="G240" s="188"/>
      <c r="H240" s="147">
        <f t="shared" si="7"/>
        <v>0</v>
      </c>
    </row>
    <row r="241" spans="1:8" s="74" customFormat="1" x14ac:dyDescent="0.25">
      <c r="A241" s="163">
        <v>175</v>
      </c>
      <c r="B241" s="77" t="s">
        <v>383</v>
      </c>
      <c r="C241" s="78" t="s">
        <v>384</v>
      </c>
      <c r="D241" s="78" t="s">
        <v>425</v>
      </c>
      <c r="E241" s="78"/>
      <c r="F241" s="78">
        <v>250</v>
      </c>
      <c r="G241" s="188"/>
      <c r="H241" s="147">
        <f t="shared" si="7"/>
        <v>0</v>
      </c>
    </row>
    <row r="242" spans="1:8" s="74" customFormat="1" x14ac:dyDescent="0.25">
      <c r="A242" s="163">
        <v>176</v>
      </c>
      <c r="B242" s="77" t="s">
        <v>387</v>
      </c>
      <c r="C242" s="78" t="s">
        <v>384</v>
      </c>
      <c r="D242" s="78" t="s">
        <v>425</v>
      </c>
      <c r="E242" s="78"/>
      <c r="F242" s="78">
        <v>13</v>
      </c>
      <c r="G242" s="188"/>
      <c r="H242" s="147">
        <f t="shared" si="7"/>
        <v>0</v>
      </c>
    </row>
    <row r="243" spans="1:8" s="74" customFormat="1" x14ac:dyDescent="0.25">
      <c r="A243" s="163">
        <v>177</v>
      </c>
      <c r="B243" s="77" t="s">
        <v>547</v>
      </c>
      <c r="C243" s="78"/>
      <c r="D243" s="78" t="s">
        <v>15</v>
      </c>
      <c r="E243" s="78"/>
      <c r="F243" s="78">
        <v>5</v>
      </c>
      <c r="G243" s="188"/>
      <c r="H243" s="147">
        <f t="shared" si="7"/>
        <v>0</v>
      </c>
    </row>
    <row r="244" spans="1:8" s="74" customFormat="1" x14ac:dyDescent="0.25">
      <c r="A244" s="163">
        <v>178</v>
      </c>
      <c r="B244" s="77" t="s">
        <v>389</v>
      </c>
      <c r="C244" s="78" t="s">
        <v>390</v>
      </c>
      <c r="D244" s="78" t="s">
        <v>425</v>
      </c>
      <c r="E244" s="78"/>
      <c r="F244" s="78">
        <v>30</v>
      </c>
      <c r="G244" s="188"/>
      <c r="H244" s="147">
        <f t="shared" si="7"/>
        <v>0</v>
      </c>
    </row>
    <row r="245" spans="1:8" s="74" customFormat="1" x14ac:dyDescent="0.25">
      <c r="A245" s="163">
        <v>179</v>
      </c>
      <c r="B245" s="77" t="s">
        <v>392</v>
      </c>
      <c r="C245" s="78" t="s">
        <v>393</v>
      </c>
      <c r="D245" s="78" t="s">
        <v>77</v>
      </c>
      <c r="E245" s="78"/>
      <c r="F245" s="78">
        <v>10</v>
      </c>
      <c r="G245" s="188"/>
      <c r="H245" s="147">
        <f t="shared" si="7"/>
        <v>0</v>
      </c>
    </row>
    <row r="246" spans="1:8" s="74" customFormat="1" x14ac:dyDescent="0.25">
      <c r="A246" s="163">
        <v>180</v>
      </c>
      <c r="B246" s="77" t="s">
        <v>394</v>
      </c>
      <c r="C246" s="78" t="s">
        <v>395</v>
      </c>
      <c r="D246" s="78" t="s">
        <v>77</v>
      </c>
      <c r="E246" s="78"/>
      <c r="F246" s="78">
        <v>125</v>
      </c>
      <c r="G246" s="188"/>
      <c r="H246" s="147">
        <f t="shared" si="7"/>
        <v>0</v>
      </c>
    </row>
    <row r="247" spans="1:8" s="74" customFormat="1" x14ac:dyDescent="0.25">
      <c r="A247" s="163">
        <v>181</v>
      </c>
      <c r="B247" s="77" t="s">
        <v>397</v>
      </c>
      <c r="C247" s="78" t="s">
        <v>398</v>
      </c>
      <c r="D247" s="78" t="s">
        <v>292</v>
      </c>
      <c r="E247" s="78"/>
      <c r="F247" s="78">
        <v>100</v>
      </c>
      <c r="G247" s="188"/>
      <c r="H247" s="147">
        <f t="shared" si="7"/>
        <v>0</v>
      </c>
    </row>
    <row r="248" spans="1:8" s="74" customFormat="1" x14ac:dyDescent="0.25">
      <c r="A248" s="163">
        <v>182</v>
      </c>
      <c r="B248" s="77" t="s">
        <v>400</v>
      </c>
      <c r="C248" s="78" t="s">
        <v>401</v>
      </c>
      <c r="D248" s="78" t="s">
        <v>402</v>
      </c>
      <c r="E248" s="78"/>
      <c r="F248" s="78">
        <v>20</v>
      </c>
      <c r="G248" s="188"/>
      <c r="H248" s="147">
        <f t="shared" si="7"/>
        <v>0</v>
      </c>
    </row>
    <row r="249" spans="1:8" s="74" customFormat="1" x14ac:dyDescent="0.25">
      <c r="A249" s="163">
        <v>183</v>
      </c>
      <c r="B249" s="77" t="s">
        <v>400</v>
      </c>
      <c r="C249" s="78" t="s">
        <v>404</v>
      </c>
      <c r="D249" s="78" t="s">
        <v>402</v>
      </c>
      <c r="E249" s="78"/>
      <c r="F249" s="78">
        <v>40</v>
      </c>
      <c r="G249" s="188"/>
      <c r="H249" s="147">
        <f t="shared" si="7"/>
        <v>0</v>
      </c>
    </row>
    <row r="250" spans="1:8" s="74" customFormat="1" x14ac:dyDescent="0.25">
      <c r="A250" s="163">
        <v>184</v>
      </c>
      <c r="B250" s="77" t="s">
        <v>400</v>
      </c>
      <c r="C250" s="78" t="s">
        <v>406</v>
      </c>
      <c r="D250" s="78" t="s">
        <v>402</v>
      </c>
      <c r="E250" s="78"/>
      <c r="F250" s="78">
        <v>40</v>
      </c>
      <c r="G250" s="188"/>
      <c r="H250" s="147">
        <f t="shared" si="7"/>
        <v>0</v>
      </c>
    </row>
    <row r="251" spans="1:8" s="74" customFormat="1" x14ac:dyDescent="0.25">
      <c r="A251" s="163">
        <v>185</v>
      </c>
      <c r="B251" s="77" t="s">
        <v>407</v>
      </c>
      <c r="C251" s="78" t="s">
        <v>72</v>
      </c>
      <c r="D251" s="78" t="s">
        <v>408</v>
      </c>
      <c r="E251" s="78"/>
      <c r="F251" s="78">
        <v>20</v>
      </c>
      <c r="G251" s="188"/>
      <c r="H251" s="147">
        <f t="shared" si="7"/>
        <v>0</v>
      </c>
    </row>
    <row r="252" spans="1:8" s="74" customFormat="1" x14ac:dyDescent="0.25">
      <c r="A252" s="163">
        <v>186</v>
      </c>
      <c r="B252" s="77" t="s">
        <v>409</v>
      </c>
      <c r="C252" s="78" t="s">
        <v>77</v>
      </c>
      <c r="D252" s="78" t="s">
        <v>410</v>
      </c>
      <c r="E252" s="78"/>
      <c r="F252" s="78">
        <v>15</v>
      </c>
      <c r="G252" s="188"/>
      <c r="H252" s="147">
        <f t="shared" si="7"/>
        <v>0</v>
      </c>
    </row>
    <row r="253" spans="1:8" s="74" customFormat="1" x14ac:dyDescent="0.25">
      <c r="A253" s="163">
        <v>187</v>
      </c>
      <c r="B253" s="77" t="s">
        <v>411</v>
      </c>
      <c r="C253" s="78"/>
      <c r="D253" s="78" t="s">
        <v>12</v>
      </c>
      <c r="E253" s="78"/>
      <c r="F253" s="78">
        <v>8</v>
      </c>
      <c r="G253" s="188"/>
      <c r="H253" s="147">
        <f t="shared" si="7"/>
        <v>0</v>
      </c>
    </row>
    <row r="254" spans="1:8" s="74" customFormat="1" x14ac:dyDescent="0.25">
      <c r="A254" s="163">
        <v>188</v>
      </c>
      <c r="B254" s="77" t="s">
        <v>412</v>
      </c>
      <c r="C254" s="78" t="s">
        <v>413</v>
      </c>
      <c r="D254" s="78" t="s">
        <v>711</v>
      </c>
      <c r="E254" s="78"/>
      <c r="F254" s="78">
        <v>240</v>
      </c>
      <c r="G254" s="188"/>
      <c r="H254" s="147">
        <f t="shared" si="7"/>
        <v>0</v>
      </c>
    </row>
    <row r="255" spans="1:8" s="74" customFormat="1" x14ac:dyDescent="0.25">
      <c r="A255" s="163">
        <v>189</v>
      </c>
      <c r="B255" s="77" t="s">
        <v>412</v>
      </c>
      <c r="C255" s="78" t="s">
        <v>416</v>
      </c>
      <c r="D255" s="78" t="s">
        <v>711</v>
      </c>
      <c r="E255" s="78"/>
      <c r="F255" s="78">
        <v>60</v>
      </c>
      <c r="G255" s="188"/>
      <c r="H255" s="147">
        <f t="shared" si="7"/>
        <v>0</v>
      </c>
    </row>
    <row r="256" spans="1:8" s="74" customFormat="1" x14ac:dyDescent="0.25">
      <c r="A256" s="163">
        <v>190</v>
      </c>
      <c r="B256" s="77" t="s">
        <v>418</v>
      </c>
      <c r="C256" s="78"/>
      <c r="D256" s="78" t="s">
        <v>15</v>
      </c>
      <c r="E256" s="78"/>
      <c r="F256" s="78">
        <v>10</v>
      </c>
      <c r="G256" s="188"/>
      <c r="H256" s="147">
        <f t="shared" si="7"/>
        <v>0</v>
      </c>
    </row>
    <row r="257" spans="1:10" s="74" customFormat="1" x14ac:dyDescent="0.25">
      <c r="A257" s="163">
        <v>191</v>
      </c>
      <c r="B257" s="77" t="s">
        <v>419</v>
      </c>
      <c r="C257" s="78" t="s">
        <v>420</v>
      </c>
      <c r="D257" s="78" t="s">
        <v>421</v>
      </c>
      <c r="E257" s="78"/>
      <c r="F257" s="78">
        <v>10</v>
      </c>
      <c r="G257" s="188"/>
      <c r="H257" s="147">
        <f t="shared" si="7"/>
        <v>0</v>
      </c>
    </row>
    <row r="258" spans="1:10" s="74" customFormat="1" x14ac:dyDescent="0.25">
      <c r="A258" s="163">
        <v>192</v>
      </c>
      <c r="B258" s="77" t="s">
        <v>423</v>
      </c>
      <c r="C258" s="78" t="s">
        <v>424</v>
      </c>
      <c r="D258" s="78" t="s">
        <v>425</v>
      </c>
      <c r="E258" s="78"/>
      <c r="F258" s="78">
        <v>5</v>
      </c>
      <c r="G258" s="188"/>
      <c r="H258" s="147">
        <f t="shared" ref="H258:H281" si="8">SUM(F258*G258)</f>
        <v>0</v>
      </c>
    </row>
    <row r="259" spans="1:10" s="74" customFormat="1" x14ac:dyDescent="0.25">
      <c r="A259" s="163">
        <v>193</v>
      </c>
      <c r="B259" s="77" t="s">
        <v>423</v>
      </c>
      <c r="C259" s="78" t="s">
        <v>427</v>
      </c>
      <c r="D259" s="78" t="s">
        <v>425</v>
      </c>
      <c r="E259" s="78"/>
      <c r="F259" s="78">
        <v>5</v>
      </c>
      <c r="G259" s="188"/>
      <c r="H259" s="147">
        <f t="shared" si="8"/>
        <v>0</v>
      </c>
    </row>
    <row r="260" spans="1:10" s="74" customFormat="1" x14ac:dyDescent="0.25">
      <c r="A260" s="163">
        <v>194</v>
      </c>
      <c r="B260" s="77" t="s">
        <v>428</v>
      </c>
      <c r="C260" s="78" t="s">
        <v>429</v>
      </c>
      <c r="D260" s="78" t="s">
        <v>430</v>
      </c>
      <c r="E260" s="78"/>
      <c r="F260" s="78">
        <v>30</v>
      </c>
      <c r="G260" s="188"/>
      <c r="H260" s="147">
        <f t="shared" si="8"/>
        <v>0</v>
      </c>
    </row>
    <row r="261" spans="1:10" s="74" customFormat="1" x14ac:dyDescent="0.25">
      <c r="A261" s="163">
        <v>195</v>
      </c>
      <c r="B261" s="77" t="s">
        <v>548</v>
      </c>
      <c r="C261" s="78" t="s">
        <v>549</v>
      </c>
      <c r="D261" s="78" t="s">
        <v>670</v>
      </c>
      <c r="E261" s="78"/>
      <c r="F261" s="78">
        <v>24</v>
      </c>
      <c r="G261" s="188"/>
      <c r="H261" s="147">
        <f t="shared" si="8"/>
        <v>0</v>
      </c>
    </row>
    <row r="262" spans="1:10" s="74" customFormat="1" x14ac:dyDescent="0.25">
      <c r="A262" s="163">
        <v>196</v>
      </c>
      <c r="B262" s="77" t="s">
        <v>548</v>
      </c>
      <c r="C262" s="78" t="s">
        <v>475</v>
      </c>
      <c r="D262" s="78" t="s">
        <v>670</v>
      </c>
      <c r="E262" s="78"/>
      <c r="F262" s="78">
        <v>24</v>
      </c>
      <c r="G262" s="188"/>
      <c r="H262" s="147">
        <f t="shared" si="8"/>
        <v>0</v>
      </c>
    </row>
    <row r="263" spans="1:10" s="74" customFormat="1" x14ac:dyDescent="0.25">
      <c r="A263" s="163">
        <v>197</v>
      </c>
      <c r="B263" s="77" t="s">
        <v>432</v>
      </c>
      <c r="C263" s="78" t="s">
        <v>433</v>
      </c>
      <c r="D263" s="78" t="s">
        <v>91</v>
      </c>
      <c r="E263" s="78"/>
      <c r="F263" s="78">
        <v>50</v>
      </c>
      <c r="G263" s="188"/>
      <c r="H263" s="147">
        <f t="shared" si="8"/>
        <v>0</v>
      </c>
    </row>
    <row r="264" spans="1:10" s="74" customFormat="1" x14ac:dyDescent="0.25">
      <c r="A264" s="163">
        <v>198</v>
      </c>
      <c r="B264" s="77" t="s">
        <v>435</v>
      </c>
      <c r="C264" s="78" t="s">
        <v>712</v>
      </c>
      <c r="D264" s="78" t="s">
        <v>73</v>
      </c>
      <c r="E264" s="78"/>
      <c r="F264" s="78">
        <v>240</v>
      </c>
      <c r="G264" s="188"/>
      <c r="H264" s="147">
        <f t="shared" si="8"/>
        <v>0</v>
      </c>
    </row>
    <row r="265" spans="1:10" s="74" customFormat="1" x14ac:dyDescent="0.25">
      <c r="A265" s="163">
        <v>199</v>
      </c>
      <c r="B265" s="77" t="s">
        <v>550</v>
      </c>
      <c r="C265" s="78" t="s">
        <v>551</v>
      </c>
      <c r="D265" s="78" t="s">
        <v>670</v>
      </c>
      <c r="E265" s="78"/>
      <c r="F265" s="78">
        <v>36</v>
      </c>
      <c r="G265" s="188"/>
      <c r="H265" s="147">
        <f t="shared" si="8"/>
        <v>0</v>
      </c>
    </row>
    <row r="266" spans="1:10" s="74" customFormat="1" x14ac:dyDescent="0.25">
      <c r="A266" s="163">
        <v>200</v>
      </c>
      <c r="B266" s="77" t="s">
        <v>436</v>
      </c>
      <c r="C266" s="78" t="s">
        <v>80</v>
      </c>
      <c r="D266" s="78" t="s">
        <v>136</v>
      </c>
      <c r="E266" s="78" t="s">
        <v>295</v>
      </c>
      <c r="F266" s="78">
        <v>5</v>
      </c>
      <c r="G266" s="188"/>
      <c r="H266" s="147">
        <f t="shared" si="8"/>
        <v>0</v>
      </c>
    </row>
    <row r="267" spans="1:10" s="74" customFormat="1" x14ac:dyDescent="0.25">
      <c r="A267" s="163">
        <v>201</v>
      </c>
      <c r="B267" s="77" t="s">
        <v>438</v>
      </c>
      <c r="C267" s="78" t="s">
        <v>713</v>
      </c>
      <c r="D267" s="78" t="s">
        <v>247</v>
      </c>
      <c r="E267" s="78"/>
      <c r="F267" s="78">
        <v>12</v>
      </c>
      <c r="G267" s="188"/>
      <c r="H267" s="147">
        <f t="shared" si="8"/>
        <v>0</v>
      </c>
    </row>
    <row r="268" spans="1:10" s="74" customFormat="1" x14ac:dyDescent="0.25">
      <c r="A268" s="163">
        <v>202</v>
      </c>
      <c r="B268" s="77" t="s">
        <v>439</v>
      </c>
      <c r="C268" s="78">
        <v>1</v>
      </c>
      <c r="D268" s="78" t="s">
        <v>665</v>
      </c>
      <c r="E268" s="78"/>
      <c r="F268" s="78">
        <v>38</v>
      </c>
      <c r="G268" s="188"/>
      <c r="H268" s="147">
        <f t="shared" si="8"/>
        <v>0</v>
      </c>
    </row>
    <row r="269" spans="1:10" s="74" customFormat="1" x14ac:dyDescent="0.25">
      <c r="A269" s="163">
        <v>203</v>
      </c>
      <c r="B269" s="77" t="s">
        <v>552</v>
      </c>
      <c r="C269" s="78"/>
      <c r="D269" s="78" t="s">
        <v>690</v>
      </c>
      <c r="E269" s="78" t="s">
        <v>554</v>
      </c>
      <c r="F269" s="78">
        <v>250</v>
      </c>
      <c r="G269" s="188"/>
      <c r="H269" s="147">
        <f t="shared" si="8"/>
        <v>0</v>
      </c>
    </row>
    <row r="270" spans="1:10" s="74" customFormat="1" x14ac:dyDescent="0.25">
      <c r="A270" s="163">
        <v>204</v>
      </c>
      <c r="B270" s="77" t="s">
        <v>445</v>
      </c>
      <c r="C270" s="78" t="s">
        <v>446</v>
      </c>
      <c r="D270" s="78" t="s">
        <v>667</v>
      </c>
      <c r="E270" s="78"/>
      <c r="F270" s="78">
        <v>5</v>
      </c>
      <c r="G270" s="188"/>
      <c r="H270" s="147">
        <f t="shared" si="8"/>
        <v>0</v>
      </c>
    </row>
    <row r="271" spans="1:10" s="74" customFormat="1" x14ac:dyDescent="0.25">
      <c r="A271" s="163">
        <v>205</v>
      </c>
      <c r="B271" s="77" t="s">
        <v>442</v>
      </c>
      <c r="C271" s="78" t="s">
        <v>443</v>
      </c>
      <c r="D271" s="78" t="s">
        <v>666</v>
      </c>
      <c r="E271" s="78"/>
      <c r="F271" s="78">
        <v>5</v>
      </c>
      <c r="G271" s="188"/>
      <c r="H271" s="147">
        <f t="shared" si="8"/>
        <v>0</v>
      </c>
      <c r="I271" s="88"/>
      <c r="J271" s="88"/>
    </row>
    <row r="272" spans="1:10" s="74" customFormat="1" x14ac:dyDescent="0.25">
      <c r="A272" s="163">
        <v>206</v>
      </c>
      <c r="B272" s="77" t="s">
        <v>555</v>
      </c>
      <c r="C272" s="78"/>
      <c r="D272" s="78" t="s">
        <v>691</v>
      </c>
      <c r="E272" s="78"/>
      <c r="F272" s="78">
        <v>25</v>
      </c>
      <c r="G272" s="188"/>
      <c r="H272" s="147">
        <f t="shared" si="8"/>
        <v>0</v>
      </c>
      <c r="I272" s="88"/>
      <c r="J272" s="88"/>
    </row>
    <row r="273" spans="1:10" s="74" customFormat="1" x14ac:dyDescent="0.25">
      <c r="A273" s="163">
        <v>207</v>
      </c>
      <c r="B273" s="77" t="s">
        <v>557</v>
      </c>
      <c r="C273" s="78" t="s">
        <v>720</v>
      </c>
      <c r="D273" s="78" t="s">
        <v>311</v>
      </c>
      <c r="E273" s="78"/>
      <c r="F273" s="78">
        <v>48</v>
      </c>
      <c r="G273" s="188"/>
      <c r="H273" s="147">
        <f t="shared" si="8"/>
        <v>0</v>
      </c>
      <c r="I273" s="88"/>
      <c r="J273" s="88"/>
    </row>
    <row r="274" spans="1:10" s="74" customFormat="1" x14ac:dyDescent="0.25">
      <c r="A274" s="163">
        <v>208</v>
      </c>
      <c r="B274" s="77" t="s">
        <v>448</v>
      </c>
      <c r="C274" s="78" t="s">
        <v>449</v>
      </c>
      <c r="D274" s="78" t="s">
        <v>319</v>
      </c>
      <c r="E274" s="78"/>
      <c r="F274" s="78">
        <v>10</v>
      </c>
      <c r="G274" s="188"/>
      <c r="H274" s="147">
        <f t="shared" si="8"/>
        <v>0</v>
      </c>
      <c r="I274" s="88"/>
      <c r="J274" s="88"/>
    </row>
    <row r="275" spans="1:10" s="74" customFormat="1" x14ac:dyDescent="0.25">
      <c r="A275" s="163">
        <v>209</v>
      </c>
      <c r="B275" s="77" t="s">
        <v>558</v>
      </c>
      <c r="C275" s="78"/>
      <c r="D275" s="78" t="s">
        <v>687</v>
      </c>
      <c r="E275" s="78"/>
      <c r="F275" s="78">
        <v>10</v>
      </c>
      <c r="G275" s="188"/>
      <c r="H275" s="147">
        <f t="shared" si="8"/>
        <v>0</v>
      </c>
      <c r="I275" s="88"/>
      <c r="J275" s="88"/>
    </row>
    <row r="276" spans="1:10" s="74" customFormat="1" x14ac:dyDescent="0.25">
      <c r="A276" s="163">
        <v>210</v>
      </c>
      <c r="B276" s="77" t="s">
        <v>450</v>
      </c>
      <c r="C276" s="78" t="s">
        <v>451</v>
      </c>
      <c r="D276" s="78" t="s">
        <v>714</v>
      </c>
      <c r="E276" s="78"/>
      <c r="F276" s="78">
        <v>10</v>
      </c>
      <c r="G276" s="188"/>
      <c r="H276" s="147">
        <f t="shared" si="8"/>
        <v>0</v>
      </c>
      <c r="I276" s="88"/>
      <c r="J276" s="88"/>
    </row>
    <row r="277" spans="1:10" s="74" customFormat="1" x14ac:dyDescent="0.25">
      <c r="A277" s="163">
        <v>211</v>
      </c>
      <c r="B277" s="77" t="s">
        <v>452</v>
      </c>
      <c r="C277" s="78" t="s">
        <v>258</v>
      </c>
      <c r="D277" s="78" t="s">
        <v>715</v>
      </c>
      <c r="E277" s="78"/>
      <c r="F277" s="78">
        <v>25</v>
      </c>
      <c r="G277" s="188"/>
      <c r="H277" s="147">
        <f t="shared" si="8"/>
        <v>0</v>
      </c>
      <c r="I277" s="88"/>
      <c r="J277" s="88"/>
    </row>
    <row r="278" spans="1:10" s="74" customFormat="1" x14ac:dyDescent="0.25">
      <c r="A278" s="163">
        <v>212</v>
      </c>
      <c r="B278" s="77" t="s">
        <v>559</v>
      </c>
      <c r="C278" s="78" t="s">
        <v>560</v>
      </c>
      <c r="D278" s="78" t="s">
        <v>721</v>
      </c>
      <c r="E278" s="78"/>
      <c r="F278" s="78">
        <v>24</v>
      </c>
      <c r="G278" s="188"/>
      <c r="H278" s="147">
        <f t="shared" si="8"/>
        <v>0</v>
      </c>
      <c r="I278" s="88"/>
      <c r="J278" s="88"/>
    </row>
    <row r="279" spans="1:10" s="74" customFormat="1" x14ac:dyDescent="0.25">
      <c r="A279" s="163">
        <v>213</v>
      </c>
      <c r="B279" s="77" t="s">
        <v>559</v>
      </c>
      <c r="C279" s="78" t="s">
        <v>187</v>
      </c>
      <c r="D279" s="78" t="s">
        <v>722</v>
      </c>
      <c r="E279" s="78"/>
      <c r="F279" s="78">
        <v>24</v>
      </c>
      <c r="G279" s="188"/>
      <c r="H279" s="147">
        <f t="shared" si="8"/>
        <v>0</v>
      </c>
      <c r="I279" s="88"/>
      <c r="J279" s="88"/>
    </row>
    <row r="280" spans="1:10" s="74" customFormat="1" x14ac:dyDescent="0.25">
      <c r="A280" s="163">
        <v>214</v>
      </c>
      <c r="B280" s="77" t="s">
        <v>561</v>
      </c>
      <c r="C280" s="78" t="s">
        <v>185</v>
      </c>
      <c r="D280" s="78" t="s">
        <v>723</v>
      </c>
      <c r="E280" s="78"/>
      <c r="F280" s="78">
        <v>24</v>
      </c>
      <c r="G280" s="188"/>
      <c r="H280" s="147">
        <f t="shared" si="8"/>
        <v>0</v>
      </c>
      <c r="I280" s="88"/>
      <c r="J280" s="88"/>
    </row>
    <row r="281" spans="1:10" s="74" customFormat="1" ht="13.5" thickBot="1" x14ac:dyDescent="0.3">
      <c r="A281" s="163">
        <v>215</v>
      </c>
      <c r="B281" s="77" t="s">
        <v>562</v>
      </c>
      <c r="C281" s="78"/>
      <c r="D281" s="78" t="s">
        <v>692</v>
      </c>
      <c r="E281" s="78"/>
      <c r="F281" s="78">
        <v>30</v>
      </c>
      <c r="G281" s="188"/>
      <c r="H281" s="147">
        <f t="shared" si="8"/>
        <v>0</v>
      </c>
      <c r="I281" s="88"/>
      <c r="J281" s="88"/>
    </row>
    <row r="282" spans="1:10" ht="19.5" customHeight="1" thickTop="1" thickBot="1" x14ac:dyDescent="0.3">
      <c r="A282" s="197" t="s">
        <v>598</v>
      </c>
      <c r="B282" s="198"/>
      <c r="C282" s="198"/>
      <c r="D282" s="198"/>
      <c r="E282" s="198"/>
      <c r="F282" s="106"/>
      <c r="G282" s="183"/>
      <c r="H282" s="150">
        <f>SUM(H67:H281)</f>
        <v>0</v>
      </c>
    </row>
    <row r="283" spans="1:10" s="74" customFormat="1" ht="26.25" customHeight="1" thickTop="1" thickBot="1" x14ac:dyDescent="0.3">
      <c r="A283" s="199" t="s">
        <v>618</v>
      </c>
      <c r="B283" s="200"/>
      <c r="C283" s="200"/>
      <c r="D283" s="200"/>
      <c r="E283" s="200"/>
      <c r="F283" s="108"/>
      <c r="G283" s="192"/>
      <c r="H283" s="152"/>
    </row>
    <row r="284" spans="1:10" s="74" customFormat="1" ht="84.75" customHeight="1" thickTop="1" thickBot="1" x14ac:dyDescent="0.3">
      <c r="A284" s="127">
        <v>1</v>
      </c>
      <c r="B284" s="101" t="s">
        <v>646</v>
      </c>
      <c r="C284" s="103" t="s">
        <v>730</v>
      </c>
      <c r="D284" s="87" t="s">
        <v>731</v>
      </c>
      <c r="E284" s="85" t="s">
        <v>570</v>
      </c>
      <c r="F284" s="85">
        <v>12</v>
      </c>
      <c r="G284" s="185"/>
      <c r="H284" s="147">
        <f t="shared" ref="H284" si="9">SUM(F284*G284)</f>
        <v>0</v>
      </c>
    </row>
    <row r="285" spans="1:10" s="74" customFormat="1" ht="19.5" customHeight="1" thickTop="1" thickBot="1" x14ac:dyDescent="0.3">
      <c r="A285" s="197" t="s">
        <v>727</v>
      </c>
      <c r="B285" s="198"/>
      <c r="C285" s="198"/>
      <c r="D285" s="198"/>
      <c r="E285" s="198"/>
      <c r="F285" s="106"/>
      <c r="G285" s="183"/>
      <c r="H285" s="150">
        <f>SUM(H284)</f>
        <v>0</v>
      </c>
    </row>
    <row r="286" spans="1:10" ht="26.25" customHeight="1" thickTop="1" thickBot="1" x14ac:dyDescent="0.3">
      <c r="A286" s="221" t="s">
        <v>617</v>
      </c>
      <c r="B286" s="222"/>
      <c r="C286" s="222"/>
      <c r="D286" s="222"/>
      <c r="E286" s="222"/>
      <c r="F286" s="107"/>
      <c r="G286" s="190"/>
      <c r="H286" s="151"/>
    </row>
    <row r="287" spans="1:10" ht="13.5" thickTop="1" x14ac:dyDescent="0.25">
      <c r="A287" s="129">
        <v>1</v>
      </c>
      <c r="B287" s="101" t="s">
        <v>571</v>
      </c>
      <c r="C287" s="103"/>
      <c r="D287" s="76" t="s">
        <v>174</v>
      </c>
      <c r="E287" s="76" t="s">
        <v>572</v>
      </c>
      <c r="F287" s="103">
        <v>12</v>
      </c>
      <c r="G287" s="187"/>
      <c r="H287" s="147">
        <f t="shared" ref="H287:H301" si="10">SUM(F287*G287)</f>
        <v>0</v>
      </c>
    </row>
    <row r="288" spans="1:10" x14ac:dyDescent="0.25">
      <c r="A288" s="130">
        <v>2</v>
      </c>
      <c r="B288" s="77" t="s">
        <v>573</v>
      </c>
      <c r="C288" s="76" t="s">
        <v>574</v>
      </c>
      <c r="D288" s="76" t="s">
        <v>455</v>
      </c>
      <c r="E288" s="76" t="s">
        <v>572</v>
      </c>
      <c r="F288" s="76">
        <v>5</v>
      </c>
      <c r="G288" s="188"/>
      <c r="H288" s="147">
        <f t="shared" si="10"/>
        <v>0</v>
      </c>
    </row>
    <row r="289" spans="1:8" x14ac:dyDescent="0.25">
      <c r="A289" s="130">
        <v>3</v>
      </c>
      <c r="B289" s="77" t="s">
        <v>575</v>
      </c>
      <c r="C289" s="76" t="s">
        <v>258</v>
      </c>
      <c r="D289" s="76" t="s">
        <v>576</v>
      </c>
      <c r="E289" s="76" t="s">
        <v>572</v>
      </c>
      <c r="F289" s="76">
        <v>15</v>
      </c>
      <c r="G289" s="188"/>
      <c r="H289" s="147">
        <f t="shared" si="10"/>
        <v>0</v>
      </c>
    </row>
    <row r="290" spans="1:8" x14ac:dyDescent="0.25">
      <c r="A290" s="130">
        <v>4</v>
      </c>
      <c r="B290" s="77" t="s">
        <v>577</v>
      </c>
      <c r="C290" s="76" t="s">
        <v>173</v>
      </c>
      <c r="D290" s="76" t="s">
        <v>174</v>
      </c>
      <c r="E290" s="76" t="s">
        <v>572</v>
      </c>
      <c r="F290" s="76">
        <v>12</v>
      </c>
      <c r="G290" s="188"/>
      <c r="H290" s="147">
        <f t="shared" si="10"/>
        <v>0</v>
      </c>
    </row>
    <row r="291" spans="1:8" x14ac:dyDescent="0.25">
      <c r="A291" s="130">
        <v>5</v>
      </c>
      <c r="B291" s="77" t="s">
        <v>578</v>
      </c>
      <c r="C291" s="76" t="s">
        <v>579</v>
      </c>
      <c r="D291" s="76" t="s">
        <v>580</v>
      </c>
      <c r="E291" s="76" t="s">
        <v>572</v>
      </c>
      <c r="F291" s="76">
        <v>10</v>
      </c>
      <c r="G291" s="188"/>
      <c r="H291" s="147">
        <f t="shared" si="10"/>
        <v>0</v>
      </c>
    </row>
    <row r="292" spans="1:8" x14ac:dyDescent="0.25">
      <c r="A292" s="130">
        <v>6</v>
      </c>
      <c r="B292" s="77" t="s">
        <v>581</v>
      </c>
      <c r="C292" s="76" t="s">
        <v>582</v>
      </c>
      <c r="D292" s="76" t="s">
        <v>583</v>
      </c>
      <c r="E292" s="76" t="s">
        <v>572</v>
      </c>
      <c r="F292" s="76">
        <v>36</v>
      </c>
      <c r="G292" s="188"/>
      <c r="H292" s="147">
        <f t="shared" si="10"/>
        <v>0</v>
      </c>
    </row>
    <row r="293" spans="1:8" x14ac:dyDescent="0.25">
      <c r="A293" s="130">
        <v>7</v>
      </c>
      <c r="B293" s="77" t="s">
        <v>584</v>
      </c>
      <c r="C293" s="76" t="s">
        <v>574</v>
      </c>
      <c r="D293" s="76" t="s">
        <v>174</v>
      </c>
      <c r="E293" s="76" t="s">
        <v>572</v>
      </c>
      <c r="F293" s="76">
        <v>13</v>
      </c>
      <c r="G293" s="188"/>
      <c r="H293" s="147">
        <f t="shared" si="10"/>
        <v>0</v>
      </c>
    </row>
    <row r="294" spans="1:8" x14ac:dyDescent="0.25">
      <c r="A294" s="130">
        <v>8</v>
      </c>
      <c r="B294" s="77" t="s">
        <v>585</v>
      </c>
      <c r="C294" s="76" t="s">
        <v>586</v>
      </c>
      <c r="D294" s="76" t="s">
        <v>174</v>
      </c>
      <c r="E294" s="76" t="s">
        <v>572</v>
      </c>
      <c r="F294" s="76">
        <v>12</v>
      </c>
      <c r="G294" s="188"/>
      <c r="H294" s="147">
        <f t="shared" si="10"/>
        <v>0</v>
      </c>
    </row>
    <row r="295" spans="1:8" x14ac:dyDescent="0.25">
      <c r="A295" s="130">
        <v>9</v>
      </c>
      <c r="B295" s="77" t="s">
        <v>587</v>
      </c>
      <c r="C295" s="76" t="s">
        <v>579</v>
      </c>
      <c r="D295" s="76" t="s">
        <v>588</v>
      </c>
      <c r="E295" s="76" t="s">
        <v>572</v>
      </c>
      <c r="F295" s="76">
        <v>35</v>
      </c>
      <c r="G295" s="188"/>
      <c r="H295" s="147">
        <f t="shared" si="10"/>
        <v>0</v>
      </c>
    </row>
    <row r="296" spans="1:8" x14ac:dyDescent="0.25">
      <c r="A296" s="130">
        <v>10</v>
      </c>
      <c r="B296" s="77" t="s">
        <v>589</v>
      </c>
      <c r="C296" s="76" t="s">
        <v>590</v>
      </c>
      <c r="D296" s="76" t="s">
        <v>591</v>
      </c>
      <c r="E296" s="76" t="s">
        <v>572</v>
      </c>
      <c r="F296" s="76">
        <v>38</v>
      </c>
      <c r="G296" s="188"/>
      <c r="H296" s="147">
        <f t="shared" si="10"/>
        <v>0</v>
      </c>
    </row>
    <row r="297" spans="1:8" x14ac:dyDescent="0.25">
      <c r="A297" s="130">
        <v>11</v>
      </c>
      <c r="B297" s="77" t="s">
        <v>589</v>
      </c>
      <c r="C297" s="76" t="s">
        <v>134</v>
      </c>
      <c r="D297" s="76" t="s">
        <v>591</v>
      </c>
      <c r="E297" s="76" t="s">
        <v>572</v>
      </c>
      <c r="F297" s="76">
        <v>38</v>
      </c>
      <c r="G297" s="188"/>
      <c r="H297" s="147">
        <f t="shared" si="10"/>
        <v>0</v>
      </c>
    </row>
    <row r="298" spans="1:8" x14ac:dyDescent="0.25">
      <c r="A298" s="130">
        <v>12</v>
      </c>
      <c r="B298" s="77" t="s">
        <v>592</v>
      </c>
      <c r="C298" s="76" t="s">
        <v>593</v>
      </c>
      <c r="D298" s="76" t="s">
        <v>594</v>
      </c>
      <c r="E298" s="76" t="s">
        <v>572</v>
      </c>
      <c r="F298" s="76">
        <v>13</v>
      </c>
      <c r="G298" s="188"/>
      <c r="H298" s="147">
        <f t="shared" si="10"/>
        <v>0</v>
      </c>
    </row>
    <row r="299" spans="1:8" x14ac:dyDescent="0.25">
      <c r="A299" s="130">
        <v>13</v>
      </c>
      <c r="B299" s="77" t="s">
        <v>592</v>
      </c>
      <c r="C299" s="76" t="s">
        <v>595</v>
      </c>
      <c r="D299" s="76" t="s">
        <v>594</v>
      </c>
      <c r="E299" s="76" t="s">
        <v>572</v>
      </c>
      <c r="F299" s="76">
        <v>13</v>
      </c>
      <c r="G299" s="188"/>
      <c r="H299" s="147">
        <f t="shared" si="10"/>
        <v>0</v>
      </c>
    </row>
    <row r="300" spans="1:8" x14ac:dyDescent="0.25">
      <c r="A300" s="130">
        <v>14</v>
      </c>
      <c r="B300" s="77" t="s">
        <v>592</v>
      </c>
      <c r="C300" s="76" t="s">
        <v>185</v>
      </c>
      <c r="D300" s="76" t="s">
        <v>594</v>
      </c>
      <c r="E300" s="76" t="s">
        <v>572</v>
      </c>
      <c r="F300" s="76">
        <v>15</v>
      </c>
      <c r="G300" s="188"/>
      <c r="H300" s="147">
        <f t="shared" si="10"/>
        <v>0</v>
      </c>
    </row>
    <row r="301" spans="1:8" ht="13.5" thickBot="1" x14ac:dyDescent="0.3">
      <c r="A301" s="130">
        <v>15</v>
      </c>
      <c r="B301" s="77" t="s">
        <v>596</v>
      </c>
      <c r="C301" s="76" t="s">
        <v>72</v>
      </c>
      <c r="D301" s="76" t="s">
        <v>597</v>
      </c>
      <c r="E301" s="76" t="s">
        <v>572</v>
      </c>
      <c r="F301" s="76">
        <v>12</v>
      </c>
      <c r="G301" s="188"/>
      <c r="H301" s="147">
        <f t="shared" si="10"/>
        <v>0</v>
      </c>
    </row>
    <row r="302" spans="1:8" ht="20.25" customHeight="1" thickTop="1" thickBot="1" x14ac:dyDescent="0.3">
      <c r="A302" s="197" t="s">
        <v>728</v>
      </c>
      <c r="B302" s="198"/>
      <c r="C302" s="198"/>
      <c r="D302" s="198"/>
      <c r="E302" s="198"/>
      <c r="F302" s="106"/>
      <c r="G302" s="183"/>
      <c r="H302" s="150">
        <f>SUM(H287:H301)</f>
        <v>0</v>
      </c>
    </row>
    <row r="303" spans="1:8" ht="26.25" customHeight="1" thickTop="1" thickBot="1" x14ac:dyDescent="0.3">
      <c r="A303" s="199" t="s">
        <v>694</v>
      </c>
      <c r="B303" s="200"/>
      <c r="C303" s="200"/>
      <c r="D303" s="200"/>
      <c r="E303" s="200"/>
      <c r="F303" s="108"/>
      <c r="G303" s="192"/>
      <c r="H303" s="152"/>
    </row>
    <row r="304" spans="1:8" ht="57" customHeight="1" thickTop="1" thickBot="1" x14ac:dyDescent="0.3">
      <c r="A304" s="127">
        <v>1</v>
      </c>
      <c r="B304" s="101" t="s">
        <v>695</v>
      </c>
      <c r="C304" s="89"/>
      <c r="D304" s="153"/>
      <c r="E304" s="154">
        <v>2000</v>
      </c>
      <c r="F304" s="85" t="s">
        <v>696</v>
      </c>
      <c r="G304" s="193">
        <v>0</v>
      </c>
      <c r="H304" s="147">
        <f>SUM(E304*G304+E304)</f>
        <v>2000</v>
      </c>
    </row>
    <row r="305" spans="1:8" ht="24.75" customHeight="1" thickTop="1" thickBot="1" x14ac:dyDescent="0.3">
      <c r="A305" s="197" t="s">
        <v>729</v>
      </c>
      <c r="B305" s="198"/>
      <c r="C305" s="198"/>
      <c r="D305" s="198"/>
      <c r="E305" s="198"/>
      <c r="F305" s="106"/>
      <c r="G305" s="183"/>
      <c r="H305" s="150">
        <f>SUM(H304)</f>
        <v>2000</v>
      </c>
    </row>
    <row r="306" spans="1:8" ht="13.5" thickTop="1" x14ac:dyDescent="0.25"/>
    <row r="307" spans="1:8" ht="45" customHeight="1" x14ac:dyDescent="0.25"/>
    <row r="308" spans="1:8" ht="45" customHeight="1" x14ac:dyDescent="0.25"/>
    <row r="309" spans="1:8" ht="45" customHeight="1" x14ac:dyDescent="0.25"/>
    <row r="310" spans="1:8" ht="47.25" customHeight="1" x14ac:dyDescent="0.25"/>
    <row r="311" spans="1:8" ht="18.2" customHeight="1" x14ac:dyDescent="0.25"/>
    <row r="312" spans="1:8" ht="18.2" customHeight="1" x14ac:dyDescent="0.25"/>
    <row r="313" spans="1:8" ht="18.2" customHeight="1" x14ac:dyDescent="0.25"/>
    <row r="314" spans="1:8" ht="18.2" customHeight="1" x14ac:dyDescent="0.25"/>
    <row r="315" spans="1:8" ht="18.2" customHeight="1" x14ac:dyDescent="0.25"/>
    <row r="316" spans="1:8" ht="18.2" customHeight="1" x14ac:dyDescent="0.25"/>
    <row r="317" spans="1:8" ht="18.2" customHeight="1" x14ac:dyDescent="0.25"/>
    <row r="318" spans="1:8" ht="18.2" customHeight="1" x14ac:dyDescent="0.25"/>
    <row r="319" spans="1:8" ht="18.2" customHeight="1" x14ac:dyDescent="0.25"/>
    <row r="320" spans="1:8" ht="18.2" customHeight="1" x14ac:dyDescent="0.25"/>
    <row r="321" ht="18.2" customHeight="1" x14ac:dyDescent="0.25"/>
    <row r="322" ht="18.2" customHeight="1" x14ac:dyDescent="0.25"/>
    <row r="323" ht="18.2" customHeight="1" x14ac:dyDescent="0.25"/>
    <row r="324" ht="18.2" customHeight="1" x14ac:dyDescent="0.25"/>
    <row r="325" ht="18.2" customHeight="1" x14ac:dyDescent="0.25"/>
    <row r="326" ht="18.2" customHeight="1" x14ac:dyDescent="0.25"/>
    <row r="327" ht="18.2" customHeight="1" x14ac:dyDescent="0.25"/>
    <row r="328" ht="18.2" customHeight="1" x14ac:dyDescent="0.25"/>
    <row r="329" ht="18.2" customHeight="1" x14ac:dyDescent="0.25"/>
  </sheetData>
  <sheetProtection algorithmName="SHA-512" hashValue="qebnRzsRVzxGS72e+MJ6I7m3l/tBqqGtl2Yug6gE1j+2pOJZQCqq5to1RlHB+vvcDXPoGbEt0sY//OCLFmDHAA==" saltValue="DaST8sZsX9PaPow8ErxH5Q==" spinCount="100000" sheet="1" objects="1" scenarios="1"/>
  <sortState ref="A66:H281">
    <sortCondition ref="B66:B281"/>
  </sortState>
  <mergeCells count="32">
    <mergeCell ref="A303:E303"/>
    <mergeCell ref="A305:E305"/>
    <mergeCell ref="A11:E11"/>
    <mergeCell ref="A12:E12"/>
    <mergeCell ref="A286:E286"/>
    <mergeCell ref="A8:E8"/>
    <mergeCell ref="A6:E6"/>
    <mergeCell ref="A7:E7"/>
    <mergeCell ref="A2:F2"/>
    <mergeCell ref="A3:F3"/>
    <mergeCell ref="A4:F4"/>
    <mergeCell ref="A9:E9"/>
    <mergeCell ref="A10:E10"/>
    <mergeCell ref="A302:E302"/>
    <mergeCell ref="A17:E17"/>
    <mergeCell ref="A18:E18"/>
    <mergeCell ref="A20:E20"/>
    <mergeCell ref="A25:E25"/>
    <mergeCell ref="A26:E26"/>
    <mergeCell ref="A44:E44"/>
    <mergeCell ref="A45:E45"/>
    <mergeCell ref="A50:E50"/>
    <mergeCell ref="A66:E66"/>
    <mergeCell ref="A282:E282"/>
    <mergeCell ref="A283:E283"/>
    <mergeCell ref="A285:E285"/>
    <mergeCell ref="A13:E13"/>
    <mergeCell ref="A14:E14"/>
    <mergeCell ref="A55:E55"/>
    <mergeCell ref="A56:E56"/>
    <mergeCell ref="A65:E65"/>
    <mergeCell ref="A15:E15"/>
  </mergeCells>
  <printOptions horizontalCentered="1" verticalCentered="1"/>
  <pageMargins left="0.2" right="0.2" top="0.25" bottom="0.25" header="0.25" footer="0.05"/>
  <pageSetup firstPageNumber="2" orientation="landscape" useFirstPageNumber="1" r:id="rId1"/>
  <headerFooter>
    <oddFooter>&amp;L&amp;"-,Bold"&amp;K0070C0Provide brand name of product being quoted. If the BRAND column has an entry, there will NO SUBSTITUTION of product.
.
&amp;K01+000Bidder ____________________________________________________&amp;R&amp;P</oddFooter>
  </headerFooter>
  <rowBreaks count="16" manualBreakCount="16">
    <brk id="15" max="16383" man="1"/>
    <brk id="25" max="16383" man="1"/>
    <brk id="44" max="16383" man="1"/>
    <brk id="55" max="16383" man="1"/>
    <brk id="65" max="16383" man="1"/>
    <brk id="92" max="16383" man="1"/>
    <brk id="117" max="16383" man="1"/>
    <brk id="140" max="16383" man="1"/>
    <brk id="163" max="16383" man="1"/>
    <brk id="185" max="16383" man="1"/>
    <brk id="213" max="16383" man="1"/>
    <brk id="238" max="16383" man="1"/>
    <brk id="262" max="16383" man="1"/>
    <brk id="282" max="16383" man="1"/>
    <brk id="285" max="16383" man="1"/>
    <brk id="302"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8"/>
  <sheetViews>
    <sheetView workbookViewId="0">
      <selection activeCell="G5" sqref="G5"/>
    </sheetView>
  </sheetViews>
  <sheetFormatPr defaultRowHeight="15" x14ac:dyDescent="0.25"/>
  <cols>
    <col min="1" max="1" width="10.5703125" customWidth="1"/>
    <col min="2" max="2" width="41.28515625" customWidth="1"/>
    <col min="3" max="3" width="18" customWidth="1"/>
    <col min="4" max="4" width="16.7109375" customWidth="1"/>
    <col min="5" max="5" width="36.42578125" customWidth="1"/>
  </cols>
  <sheetData>
    <row r="1" spans="1:5" ht="18.75" thickTop="1" x14ac:dyDescent="0.25">
      <c r="A1" s="206" t="s">
        <v>599</v>
      </c>
      <c r="B1" s="207"/>
      <c r="C1" s="207"/>
      <c r="D1" s="207"/>
      <c r="E1" s="226"/>
    </row>
    <row r="2" spans="1:5" ht="18.75" thickBot="1" x14ac:dyDescent="0.3">
      <c r="A2" s="208" t="s">
        <v>732</v>
      </c>
      <c r="B2" s="209"/>
      <c r="C2" s="209"/>
      <c r="D2" s="209"/>
      <c r="E2" s="227"/>
    </row>
    <row r="3" spans="1:5" ht="15.75" thickTop="1" x14ac:dyDescent="0.25">
      <c r="A3" s="125"/>
      <c r="B3" s="126"/>
      <c r="C3" s="83"/>
      <c r="D3" s="83"/>
      <c r="E3" s="84"/>
    </row>
    <row r="4" spans="1:5" ht="25.5" customHeight="1" x14ac:dyDescent="0.25">
      <c r="A4" s="228" t="s">
        <v>632</v>
      </c>
      <c r="B4" s="229"/>
      <c r="C4" s="229"/>
      <c r="D4" s="229"/>
      <c r="E4" s="230"/>
    </row>
    <row r="5" spans="1:5" ht="45" customHeight="1" x14ac:dyDescent="0.25">
      <c r="A5" s="231" t="s">
        <v>633</v>
      </c>
      <c r="B5" s="232"/>
      <c r="C5" s="232"/>
      <c r="D5" s="232"/>
      <c r="E5" s="233"/>
    </row>
    <row r="6" spans="1:5" ht="45" customHeight="1" x14ac:dyDescent="0.25">
      <c r="A6" s="231" t="s">
        <v>634</v>
      </c>
      <c r="B6" s="232"/>
      <c r="C6" s="232"/>
      <c r="D6" s="232"/>
      <c r="E6" s="233"/>
    </row>
    <row r="7" spans="1:5" ht="45" customHeight="1" thickBot="1" x14ac:dyDescent="0.3">
      <c r="A7" s="223" t="s">
        <v>635</v>
      </c>
      <c r="B7" s="224"/>
      <c r="C7" s="224"/>
      <c r="D7" s="224"/>
      <c r="E7" s="225"/>
    </row>
    <row r="8" spans="1:5" ht="48.75" customHeight="1" thickTop="1" thickBot="1" x14ac:dyDescent="0.3">
      <c r="A8" s="112" t="s">
        <v>636</v>
      </c>
      <c r="B8" s="113" t="s">
        <v>637</v>
      </c>
      <c r="C8" s="114" t="s">
        <v>643</v>
      </c>
      <c r="D8" s="114" t="s">
        <v>638</v>
      </c>
      <c r="E8" s="115" t="s">
        <v>639</v>
      </c>
    </row>
    <row r="9" spans="1:5" ht="15.75" thickTop="1" x14ac:dyDescent="0.25">
      <c r="A9" s="120"/>
      <c r="B9" s="117"/>
      <c r="C9" s="119"/>
      <c r="D9" s="119"/>
      <c r="E9" s="91"/>
    </row>
    <row r="10" spans="1:5" x14ac:dyDescent="0.25">
      <c r="A10" s="121"/>
      <c r="B10" s="118"/>
      <c r="C10" s="116"/>
      <c r="D10" s="116"/>
      <c r="E10" s="93"/>
    </row>
    <row r="11" spans="1:5" x14ac:dyDescent="0.25">
      <c r="A11" s="121"/>
      <c r="B11" s="118"/>
      <c r="C11" s="116"/>
      <c r="D11" s="116"/>
      <c r="E11" s="93"/>
    </row>
    <row r="12" spans="1:5" x14ac:dyDescent="0.25">
      <c r="A12" s="121"/>
      <c r="B12" s="118"/>
      <c r="C12" s="116"/>
      <c r="D12" s="116"/>
      <c r="E12" s="93"/>
    </row>
    <row r="13" spans="1:5" x14ac:dyDescent="0.25">
      <c r="A13" s="121"/>
      <c r="B13" s="118"/>
      <c r="C13" s="116"/>
      <c r="D13" s="116"/>
      <c r="E13" s="93"/>
    </row>
    <row r="14" spans="1:5" x14ac:dyDescent="0.25">
      <c r="A14" s="121"/>
      <c r="B14" s="118"/>
      <c r="C14" s="116"/>
      <c r="D14" s="116"/>
      <c r="E14" s="93"/>
    </row>
    <row r="15" spans="1:5" x14ac:dyDescent="0.25">
      <c r="A15" s="121"/>
      <c r="B15" s="118"/>
      <c r="C15" s="116"/>
      <c r="D15" s="116"/>
      <c r="E15" s="93"/>
    </row>
    <row r="16" spans="1:5" x14ac:dyDescent="0.25">
      <c r="A16" s="121"/>
      <c r="B16" s="118"/>
      <c r="C16" s="116"/>
      <c r="D16" s="116"/>
      <c r="E16" s="93"/>
    </row>
    <row r="17" spans="1:5" x14ac:dyDescent="0.25">
      <c r="A17" s="121"/>
      <c r="B17" s="118"/>
      <c r="C17" s="116"/>
      <c r="D17" s="116"/>
      <c r="E17" s="93"/>
    </row>
    <row r="18" spans="1:5" x14ac:dyDescent="0.25">
      <c r="A18" s="121"/>
      <c r="B18" s="118"/>
      <c r="C18" s="116"/>
      <c r="D18" s="116"/>
      <c r="E18" s="93"/>
    </row>
    <row r="19" spans="1:5" x14ac:dyDescent="0.25">
      <c r="A19" s="121"/>
      <c r="B19" s="118"/>
      <c r="C19" s="116"/>
      <c r="D19" s="116"/>
      <c r="E19" s="93"/>
    </row>
    <row r="20" spans="1:5" x14ac:dyDescent="0.25">
      <c r="A20" s="121"/>
      <c r="B20" s="118"/>
      <c r="C20" s="116"/>
      <c r="D20" s="116"/>
      <c r="E20" s="93"/>
    </row>
    <row r="21" spans="1:5" x14ac:dyDescent="0.25">
      <c r="A21" s="121"/>
      <c r="B21" s="118"/>
      <c r="C21" s="116"/>
      <c r="D21" s="116"/>
      <c r="E21" s="93"/>
    </row>
    <row r="22" spans="1:5" x14ac:dyDescent="0.25">
      <c r="A22" s="133"/>
      <c r="B22" s="134"/>
      <c r="C22" s="135"/>
      <c r="D22" s="135"/>
      <c r="E22" s="128"/>
    </row>
    <row r="23" spans="1:5" x14ac:dyDescent="0.25">
      <c r="A23" s="121"/>
      <c r="B23" s="118"/>
      <c r="C23" s="116"/>
      <c r="D23" s="116"/>
      <c r="E23" s="93"/>
    </row>
    <row r="24" spans="1:5" x14ac:dyDescent="0.25">
      <c r="A24" s="121"/>
      <c r="B24" s="118"/>
      <c r="C24" s="116"/>
      <c r="D24" s="116"/>
      <c r="E24" s="93"/>
    </row>
    <row r="25" spans="1:5" x14ac:dyDescent="0.25">
      <c r="A25" s="121"/>
      <c r="B25" s="118"/>
      <c r="C25" s="116"/>
      <c r="D25" s="116"/>
      <c r="E25" s="93"/>
    </row>
    <row r="26" spans="1:5" x14ac:dyDescent="0.25">
      <c r="A26" s="133"/>
      <c r="B26" s="134"/>
      <c r="C26" s="135"/>
      <c r="D26" s="135"/>
      <c r="E26" s="128"/>
    </row>
    <row r="27" spans="1:5" ht="15.75" thickBot="1" x14ac:dyDescent="0.3">
      <c r="A27" s="122"/>
      <c r="B27" s="123"/>
      <c r="C27" s="124"/>
      <c r="D27" s="124"/>
      <c r="E27" s="132"/>
    </row>
    <row r="28" spans="1:5" ht="15.75" thickTop="1" x14ac:dyDescent="0.25"/>
  </sheetData>
  <mergeCells count="6">
    <mergeCell ref="A7:E7"/>
    <mergeCell ref="A1:E1"/>
    <mergeCell ref="A2:E2"/>
    <mergeCell ref="A4:E4"/>
    <mergeCell ref="A5:E5"/>
    <mergeCell ref="A6:E6"/>
  </mergeCells>
  <printOptions horizontalCentered="1" verticalCentered="1"/>
  <pageMargins left="0.45" right="0.45" top="0.5" bottom="0.5" header="0.3" footer="0.3"/>
  <pageSetup orientation="landscape" r:id="rId1"/>
  <headerFooter>
    <oddFooter>&amp;R1</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60"/>
  <sheetViews>
    <sheetView topLeftCell="A211" workbookViewId="0">
      <selection activeCell="J234" sqref="J234"/>
    </sheetView>
  </sheetViews>
  <sheetFormatPr defaultRowHeight="15" x14ac:dyDescent="0.25"/>
  <cols>
    <col min="1" max="1" width="36.28515625" bestFit="1" customWidth="1"/>
    <col min="3" max="3" width="20" customWidth="1"/>
    <col min="6" max="6" width="14.85546875" style="1" customWidth="1"/>
    <col min="7" max="7" width="15.42578125" customWidth="1"/>
  </cols>
  <sheetData>
    <row r="1" spans="1:7" s="2" customFormat="1" ht="15.75" thickBot="1" x14ac:dyDescent="0.3">
      <c r="A1" s="30" t="s">
        <v>456</v>
      </c>
      <c r="B1" s="35" t="s">
        <v>457</v>
      </c>
      <c r="C1" s="32" t="s">
        <v>458</v>
      </c>
      <c r="D1" s="31"/>
      <c r="E1" s="31" t="s">
        <v>7</v>
      </c>
      <c r="F1" s="35" t="s">
        <v>16</v>
      </c>
      <c r="G1" s="31" t="s">
        <v>7</v>
      </c>
    </row>
    <row r="2" spans="1:7" s="2" customFormat="1" ht="26.25" thickBot="1" x14ac:dyDescent="0.3">
      <c r="A2" s="5" t="s">
        <v>60</v>
      </c>
      <c r="B2" s="8" t="s">
        <v>61</v>
      </c>
      <c r="C2" s="20" t="s">
        <v>62</v>
      </c>
      <c r="D2" s="9"/>
      <c r="E2" s="9" t="s">
        <v>7</v>
      </c>
      <c r="F2" s="8" t="s">
        <v>63</v>
      </c>
      <c r="G2" s="9" t="s">
        <v>7</v>
      </c>
    </row>
    <row r="3" spans="1:7" s="2" customFormat="1" ht="15.75" thickBot="1" x14ac:dyDescent="0.3">
      <c r="A3" s="5" t="s">
        <v>463</v>
      </c>
      <c r="B3" s="40"/>
      <c r="C3" s="8" t="s">
        <v>566</v>
      </c>
      <c r="D3" s="9"/>
      <c r="E3" s="9" t="s">
        <v>7</v>
      </c>
      <c r="F3" s="8">
        <v>30</v>
      </c>
      <c r="G3" s="9" t="s">
        <v>7</v>
      </c>
    </row>
    <row r="4" spans="1:7" s="2" customFormat="1" x14ac:dyDescent="0.25">
      <c r="A4" s="11" t="s">
        <v>71</v>
      </c>
      <c r="B4" s="14" t="s">
        <v>72</v>
      </c>
      <c r="C4" s="14" t="s">
        <v>73</v>
      </c>
      <c r="D4" s="4"/>
      <c r="E4" s="4"/>
      <c r="F4" s="14" t="s">
        <v>74</v>
      </c>
      <c r="G4" s="13"/>
    </row>
    <row r="5" spans="1:7" s="2" customFormat="1" ht="15.75" thickBot="1" x14ac:dyDescent="0.3">
      <c r="A5" s="5" t="s">
        <v>75</v>
      </c>
      <c r="B5" s="8" t="s">
        <v>76</v>
      </c>
      <c r="C5" s="8" t="s">
        <v>77</v>
      </c>
      <c r="D5" s="5"/>
      <c r="E5" s="5"/>
      <c r="F5" s="8" t="s">
        <v>78</v>
      </c>
      <c r="G5" s="9" t="s">
        <v>7</v>
      </c>
    </row>
    <row r="6" spans="1:7" s="2" customFormat="1" x14ac:dyDescent="0.25">
      <c r="A6" s="11" t="s">
        <v>565</v>
      </c>
      <c r="B6" s="14" t="s">
        <v>80</v>
      </c>
      <c r="C6" s="14" t="s">
        <v>77</v>
      </c>
      <c r="D6" s="4"/>
      <c r="E6" s="4" t="s">
        <v>7</v>
      </c>
      <c r="F6" s="14" t="s">
        <v>81</v>
      </c>
      <c r="G6" s="13"/>
    </row>
    <row r="7" spans="1:7" s="2" customFormat="1" ht="15.75" thickBot="1" x14ac:dyDescent="0.3">
      <c r="A7" s="5" t="s">
        <v>464</v>
      </c>
      <c r="B7" s="8"/>
      <c r="C7" s="9"/>
      <c r="D7" s="5"/>
      <c r="E7" s="5"/>
      <c r="F7" s="8"/>
      <c r="G7" s="9" t="s">
        <v>7</v>
      </c>
    </row>
    <row r="8" spans="1:7" s="2" customFormat="1" x14ac:dyDescent="0.25">
      <c r="A8" s="59" t="s">
        <v>469</v>
      </c>
      <c r="B8" s="51"/>
      <c r="C8" s="26" t="s">
        <v>470</v>
      </c>
      <c r="D8" s="4"/>
      <c r="E8" s="13" t="s">
        <v>7</v>
      </c>
      <c r="F8" s="14">
        <v>30</v>
      </c>
      <c r="G8" s="13"/>
    </row>
    <row r="9" spans="1:7" s="2" customFormat="1" ht="26.25" thickBot="1" x14ac:dyDescent="0.3">
      <c r="A9" s="11" t="s">
        <v>82</v>
      </c>
      <c r="B9" s="8" t="s">
        <v>83</v>
      </c>
      <c r="C9" s="20" t="s">
        <v>84</v>
      </c>
      <c r="D9" s="5"/>
      <c r="E9" s="9"/>
      <c r="F9" s="8" t="s">
        <v>85</v>
      </c>
      <c r="G9" s="9" t="s">
        <v>7</v>
      </c>
    </row>
    <row r="10" spans="1:7" s="2" customFormat="1" x14ac:dyDescent="0.25">
      <c r="A10" s="11" t="s">
        <v>86</v>
      </c>
      <c r="B10" s="14" t="s">
        <v>87</v>
      </c>
      <c r="C10" s="14" t="s">
        <v>77</v>
      </c>
      <c r="D10" s="4"/>
      <c r="E10" s="4"/>
      <c r="F10" s="14" t="s">
        <v>88</v>
      </c>
      <c r="G10" s="4" t="s">
        <v>7</v>
      </c>
    </row>
    <row r="11" spans="1:7" s="2" customFormat="1" ht="15.75" thickBot="1" x14ac:dyDescent="0.3">
      <c r="A11" s="5" t="s">
        <v>89</v>
      </c>
      <c r="B11" s="8" t="s">
        <v>90</v>
      </c>
      <c r="C11" s="8" t="s">
        <v>91</v>
      </c>
      <c r="D11" s="5"/>
      <c r="E11" s="5" t="s">
        <v>7</v>
      </c>
      <c r="F11" s="8" t="s">
        <v>92</v>
      </c>
      <c r="G11" s="5"/>
    </row>
    <row r="12" spans="1:7" s="2" customFormat="1" x14ac:dyDescent="0.25">
      <c r="A12" s="11" t="s">
        <v>471</v>
      </c>
      <c r="B12" s="14" t="s">
        <v>472</v>
      </c>
      <c r="C12" s="12" t="s">
        <v>473</v>
      </c>
      <c r="D12" s="4"/>
      <c r="E12" s="4" t="s">
        <v>7</v>
      </c>
      <c r="F12" s="14">
        <v>625</v>
      </c>
      <c r="G12" s="4" t="s">
        <v>7</v>
      </c>
    </row>
    <row r="13" spans="1:7" s="2" customFormat="1" ht="15.75" thickBot="1" x14ac:dyDescent="0.3">
      <c r="A13" s="5" t="s">
        <v>93</v>
      </c>
      <c r="B13" s="8" t="s">
        <v>94</v>
      </c>
      <c r="C13" s="8" t="s">
        <v>73</v>
      </c>
      <c r="D13" s="5"/>
      <c r="E13" s="5"/>
      <c r="F13" s="8" t="s">
        <v>95</v>
      </c>
      <c r="G13" s="5"/>
    </row>
    <row r="14" spans="1:7" s="2" customFormat="1" x14ac:dyDescent="0.25">
      <c r="A14" s="11" t="s">
        <v>96</v>
      </c>
      <c r="B14" s="14" t="s">
        <v>97</v>
      </c>
      <c r="C14" s="14" t="s">
        <v>98</v>
      </c>
      <c r="D14" s="4"/>
      <c r="E14" s="13" t="s">
        <v>7</v>
      </c>
      <c r="F14" s="14" t="s">
        <v>99</v>
      </c>
      <c r="G14" s="4" t="s">
        <v>7</v>
      </c>
    </row>
    <row r="15" spans="1:7" s="2" customFormat="1" ht="15.75" thickBot="1" x14ac:dyDescent="0.3">
      <c r="A15" s="5" t="s">
        <v>102</v>
      </c>
      <c r="B15" s="8" t="s">
        <v>87</v>
      </c>
      <c r="C15" s="8" t="s">
        <v>77</v>
      </c>
      <c r="D15" s="5"/>
      <c r="E15" s="9" t="s">
        <v>7</v>
      </c>
      <c r="F15" s="8" t="s">
        <v>101</v>
      </c>
      <c r="G15" s="5"/>
    </row>
    <row r="16" spans="1:7" s="2" customFormat="1" x14ac:dyDescent="0.25">
      <c r="A16" s="4" t="s">
        <v>100</v>
      </c>
      <c r="B16" s="28"/>
      <c r="C16" s="7"/>
      <c r="D16" s="4"/>
      <c r="E16" s="4"/>
      <c r="F16" s="28"/>
      <c r="G16" s="7"/>
    </row>
    <row r="17" spans="1:7" s="2" customFormat="1" ht="15.75" thickBot="1" x14ac:dyDescent="0.3">
      <c r="A17" s="5" t="s">
        <v>103</v>
      </c>
      <c r="B17" s="8" t="s">
        <v>104</v>
      </c>
      <c r="C17" s="8" t="s">
        <v>91</v>
      </c>
      <c r="D17" s="5"/>
      <c r="E17" s="5" t="s">
        <v>7</v>
      </c>
      <c r="F17" s="8" t="s">
        <v>105</v>
      </c>
      <c r="G17" s="9" t="s">
        <v>7</v>
      </c>
    </row>
    <row r="18" spans="1:7" s="2" customFormat="1" ht="15.75" thickBot="1" x14ac:dyDescent="0.3">
      <c r="A18" s="5" t="s">
        <v>103</v>
      </c>
      <c r="B18" s="8" t="s">
        <v>106</v>
      </c>
      <c r="C18" s="8" t="s">
        <v>91</v>
      </c>
      <c r="D18" s="9"/>
      <c r="E18" s="9" t="s">
        <v>7</v>
      </c>
      <c r="F18" s="8" t="s">
        <v>107</v>
      </c>
      <c r="G18" s="9" t="s">
        <v>7</v>
      </c>
    </row>
    <row r="19" spans="1:7" s="2" customFormat="1" x14ac:dyDescent="0.25">
      <c r="A19" s="4" t="s">
        <v>103</v>
      </c>
      <c r="B19" s="14" t="s">
        <v>108</v>
      </c>
      <c r="C19" s="14" t="s">
        <v>91</v>
      </c>
      <c r="D19" s="4"/>
      <c r="E19" s="13" t="s">
        <v>7</v>
      </c>
      <c r="F19" s="14" t="s">
        <v>105</v>
      </c>
      <c r="G19" s="13"/>
    </row>
    <row r="20" spans="1:7" s="2" customFormat="1" ht="15.75" thickBot="1" x14ac:dyDescent="0.3">
      <c r="A20" s="5" t="s">
        <v>109</v>
      </c>
      <c r="B20" s="8" t="s">
        <v>110</v>
      </c>
      <c r="C20" s="20" t="s">
        <v>111</v>
      </c>
      <c r="D20" s="5"/>
      <c r="E20" s="9"/>
      <c r="F20" s="8" t="s">
        <v>112</v>
      </c>
      <c r="G20" s="9" t="s">
        <v>7</v>
      </c>
    </row>
    <row r="21" spans="1:7" s="2" customFormat="1" ht="38.25" x14ac:dyDescent="0.25">
      <c r="A21" s="4" t="s">
        <v>113</v>
      </c>
      <c r="B21" s="41" t="s">
        <v>114</v>
      </c>
      <c r="C21" s="48" t="s">
        <v>115</v>
      </c>
      <c r="D21" s="45" t="s">
        <v>116</v>
      </c>
      <c r="E21" s="4"/>
      <c r="F21" s="41" t="s">
        <v>117</v>
      </c>
      <c r="G21" s="13"/>
    </row>
    <row r="22" spans="1:7" s="2" customFormat="1" ht="39" thickBot="1" x14ac:dyDescent="0.3">
      <c r="A22" s="5" t="s">
        <v>113</v>
      </c>
      <c r="B22" s="42" t="s">
        <v>118</v>
      </c>
      <c r="C22" s="18" t="s">
        <v>115</v>
      </c>
      <c r="D22" s="21" t="s">
        <v>116</v>
      </c>
      <c r="E22" s="5"/>
      <c r="F22" s="42" t="s">
        <v>117</v>
      </c>
      <c r="G22" s="9" t="s">
        <v>7</v>
      </c>
    </row>
    <row r="23" spans="1:7" s="2" customFormat="1" ht="15.75" thickBot="1" x14ac:dyDescent="0.3">
      <c r="A23" s="5" t="s">
        <v>119</v>
      </c>
      <c r="B23" s="8" t="s">
        <v>120</v>
      </c>
      <c r="C23" s="8" t="s">
        <v>91</v>
      </c>
      <c r="D23" s="9"/>
      <c r="E23" s="9"/>
      <c r="F23" s="8" t="s">
        <v>121</v>
      </c>
      <c r="G23" s="9" t="s">
        <v>7</v>
      </c>
    </row>
    <row r="24" spans="1:7" s="2" customFormat="1" ht="15.75" thickBot="1" x14ac:dyDescent="0.3">
      <c r="A24" s="5" t="s">
        <v>122</v>
      </c>
      <c r="B24" s="8" t="s">
        <v>123</v>
      </c>
      <c r="C24" s="23" t="s">
        <v>15</v>
      </c>
      <c r="D24" s="8" t="s">
        <v>124</v>
      </c>
      <c r="E24" s="9"/>
      <c r="F24" s="8" t="s">
        <v>125</v>
      </c>
      <c r="G24" s="9" t="s">
        <v>7</v>
      </c>
    </row>
    <row r="25" spans="1:7" s="2" customFormat="1" ht="15.75" thickBot="1" x14ac:dyDescent="0.3">
      <c r="A25" s="5" t="s">
        <v>122</v>
      </c>
      <c r="B25" s="8" t="s">
        <v>126</v>
      </c>
      <c r="C25" s="23" t="s">
        <v>15</v>
      </c>
      <c r="D25" s="8" t="s">
        <v>124</v>
      </c>
      <c r="E25" s="9"/>
      <c r="F25" s="8" t="s">
        <v>125</v>
      </c>
      <c r="G25" s="9" t="s">
        <v>7</v>
      </c>
    </row>
    <row r="26" spans="1:7" s="2" customFormat="1" x14ac:dyDescent="0.25">
      <c r="A26" s="4" t="s">
        <v>122</v>
      </c>
      <c r="B26" s="28" t="s">
        <v>127</v>
      </c>
      <c r="C26" s="56" t="s">
        <v>15</v>
      </c>
      <c r="D26" s="41" t="s">
        <v>124</v>
      </c>
      <c r="E26" s="4"/>
      <c r="F26" s="28" t="s">
        <v>125</v>
      </c>
      <c r="G26" s="4" t="s">
        <v>7</v>
      </c>
    </row>
    <row r="27" spans="1:7" s="2" customFormat="1" ht="15.75" thickBot="1" x14ac:dyDescent="0.3">
      <c r="A27" s="5" t="s">
        <v>122</v>
      </c>
      <c r="B27" s="8" t="s">
        <v>128</v>
      </c>
      <c r="C27" s="23" t="s">
        <v>15</v>
      </c>
      <c r="D27" s="42" t="s">
        <v>124</v>
      </c>
      <c r="E27" s="5"/>
      <c r="F27" s="8" t="s">
        <v>125</v>
      </c>
      <c r="G27" s="5"/>
    </row>
    <row r="28" spans="1:7" s="2" customFormat="1" x14ac:dyDescent="0.25">
      <c r="A28" s="11" t="s">
        <v>129</v>
      </c>
      <c r="B28" s="14" t="s">
        <v>130</v>
      </c>
      <c r="C28" s="27" t="s">
        <v>15</v>
      </c>
      <c r="D28" s="14" t="s">
        <v>124</v>
      </c>
      <c r="E28" s="4"/>
      <c r="F28" s="14" t="s">
        <v>125</v>
      </c>
      <c r="G28" s="13"/>
    </row>
    <row r="29" spans="1:7" s="2" customFormat="1" ht="15.75" thickBot="1" x14ac:dyDescent="0.3">
      <c r="A29" s="5" t="s">
        <v>474</v>
      </c>
      <c r="B29" s="8" t="s">
        <v>475</v>
      </c>
      <c r="C29" s="20" t="s">
        <v>476</v>
      </c>
      <c r="D29" s="9"/>
      <c r="E29" s="5" t="s">
        <v>7</v>
      </c>
      <c r="F29" s="8">
        <v>75</v>
      </c>
      <c r="G29" s="9" t="s">
        <v>7</v>
      </c>
    </row>
    <row r="30" spans="1:7" s="2" customFormat="1" x14ac:dyDescent="0.25">
      <c r="A30" s="11" t="s">
        <v>131</v>
      </c>
      <c r="B30" s="14" t="s">
        <v>132</v>
      </c>
      <c r="C30" s="26" t="s">
        <v>12</v>
      </c>
      <c r="D30" s="13"/>
      <c r="E30" s="4"/>
      <c r="F30" s="14" t="s">
        <v>16</v>
      </c>
      <c r="G30" s="13"/>
    </row>
    <row r="31" spans="1:7" s="2" customFormat="1" ht="15.75" thickBot="1" x14ac:dyDescent="0.3">
      <c r="A31" s="5" t="s">
        <v>133</v>
      </c>
      <c r="B31" s="8" t="s">
        <v>134</v>
      </c>
      <c r="C31" s="20" t="s">
        <v>135</v>
      </c>
      <c r="D31" s="9"/>
      <c r="E31" s="5"/>
      <c r="F31" s="8" t="s">
        <v>136</v>
      </c>
      <c r="G31" s="9" t="s">
        <v>7</v>
      </c>
    </row>
    <row r="32" spans="1:7" s="2" customFormat="1" x14ac:dyDescent="0.25">
      <c r="A32" s="11" t="s">
        <v>133</v>
      </c>
      <c r="B32" s="14" t="s">
        <v>137</v>
      </c>
      <c r="C32" s="12" t="s">
        <v>135</v>
      </c>
      <c r="D32" s="4"/>
      <c r="E32" s="4"/>
      <c r="F32" s="14" t="s">
        <v>136</v>
      </c>
      <c r="G32" s="4" t="s">
        <v>7</v>
      </c>
    </row>
    <row r="33" spans="1:7" s="2" customFormat="1" ht="15.75" thickBot="1" x14ac:dyDescent="0.3">
      <c r="A33" s="5" t="s">
        <v>138</v>
      </c>
      <c r="B33" s="8" t="s">
        <v>139</v>
      </c>
      <c r="C33" s="23" t="s">
        <v>140</v>
      </c>
      <c r="D33" s="5"/>
      <c r="E33" s="5"/>
      <c r="F33" s="8" t="s">
        <v>141</v>
      </c>
      <c r="G33" s="5"/>
    </row>
    <row r="34" spans="1:7" s="2" customFormat="1" x14ac:dyDescent="0.25">
      <c r="A34" s="11" t="s">
        <v>477</v>
      </c>
      <c r="B34" s="14"/>
      <c r="C34" s="14" t="s">
        <v>478</v>
      </c>
      <c r="D34" s="13"/>
      <c r="E34" s="4" t="s">
        <v>7</v>
      </c>
      <c r="F34" s="14">
        <v>10</v>
      </c>
      <c r="G34" s="4" t="s">
        <v>7</v>
      </c>
    </row>
    <row r="35" spans="1:7" s="2" customFormat="1" ht="15.75" thickBot="1" x14ac:dyDescent="0.3">
      <c r="A35" s="5" t="s">
        <v>142</v>
      </c>
      <c r="B35" s="8" t="s">
        <v>65</v>
      </c>
      <c r="C35" s="23" t="s">
        <v>65</v>
      </c>
      <c r="D35" s="9"/>
      <c r="E35" s="5"/>
      <c r="F35" s="8" t="s">
        <v>143</v>
      </c>
      <c r="G35" s="5"/>
    </row>
    <row r="36" spans="1:7" s="2" customFormat="1" x14ac:dyDescent="0.25">
      <c r="A36" s="11" t="s">
        <v>144</v>
      </c>
      <c r="B36" s="14" t="s">
        <v>65</v>
      </c>
      <c r="C36" s="27" t="s">
        <v>65</v>
      </c>
      <c r="D36" s="13"/>
      <c r="E36" s="4"/>
      <c r="F36" s="14" t="s">
        <v>145</v>
      </c>
      <c r="G36" s="13"/>
    </row>
    <row r="37" spans="1:7" s="2" customFormat="1" ht="15.75" thickBot="1" x14ac:dyDescent="0.3">
      <c r="A37" s="5" t="s">
        <v>479</v>
      </c>
      <c r="B37" s="8" t="s">
        <v>472</v>
      </c>
      <c r="C37" s="20" t="s">
        <v>476</v>
      </c>
      <c r="D37" s="9"/>
      <c r="E37" s="5" t="s">
        <v>7</v>
      </c>
      <c r="F37" s="8">
        <v>125</v>
      </c>
      <c r="G37" s="9" t="s">
        <v>7</v>
      </c>
    </row>
    <row r="38" spans="1:7" s="2" customFormat="1" x14ac:dyDescent="0.25">
      <c r="A38" s="11" t="s">
        <v>480</v>
      </c>
      <c r="B38" s="14" t="s">
        <v>481</v>
      </c>
      <c r="C38" s="12" t="s">
        <v>476</v>
      </c>
      <c r="D38" s="13"/>
      <c r="E38" s="4" t="s">
        <v>7</v>
      </c>
      <c r="F38" s="14">
        <v>100</v>
      </c>
      <c r="G38" s="4" t="s">
        <v>7</v>
      </c>
    </row>
    <row r="39" spans="1:7" s="2" customFormat="1" ht="15.75" thickBot="1" x14ac:dyDescent="0.3">
      <c r="A39" s="5" t="s">
        <v>480</v>
      </c>
      <c r="B39" s="8" t="s">
        <v>482</v>
      </c>
      <c r="C39" s="20" t="s">
        <v>483</v>
      </c>
      <c r="D39" s="9"/>
      <c r="E39" s="5" t="s">
        <v>7</v>
      </c>
      <c r="F39" s="8">
        <v>75</v>
      </c>
      <c r="G39" s="5"/>
    </row>
    <row r="40" spans="1:7" s="2" customFormat="1" x14ac:dyDescent="0.25">
      <c r="A40" s="11" t="s">
        <v>484</v>
      </c>
      <c r="B40" s="14" t="s">
        <v>485</v>
      </c>
      <c r="C40" s="12" t="s">
        <v>486</v>
      </c>
      <c r="D40" s="13"/>
      <c r="E40" s="4" t="s">
        <v>7</v>
      </c>
      <c r="F40" s="14">
        <v>100</v>
      </c>
      <c r="G40" s="4" t="s">
        <v>7</v>
      </c>
    </row>
    <row r="41" spans="1:7" s="2" customFormat="1" ht="15.75" thickBot="1" x14ac:dyDescent="0.3">
      <c r="A41" s="5" t="s">
        <v>146</v>
      </c>
      <c r="B41" s="8" t="s">
        <v>147</v>
      </c>
      <c r="C41" s="8" t="s">
        <v>91</v>
      </c>
      <c r="D41" s="9"/>
      <c r="E41" s="5"/>
      <c r="F41" s="8" t="s">
        <v>148</v>
      </c>
      <c r="G41" s="5"/>
    </row>
    <row r="42" spans="1:7" s="2" customFormat="1" x14ac:dyDescent="0.25">
      <c r="A42" s="11" t="s">
        <v>146</v>
      </c>
      <c r="B42" s="14" t="s">
        <v>149</v>
      </c>
      <c r="C42" s="14" t="s">
        <v>91</v>
      </c>
      <c r="D42" s="13"/>
      <c r="E42" s="4" t="s">
        <v>7</v>
      </c>
      <c r="F42" s="14" t="s">
        <v>148</v>
      </c>
      <c r="G42" s="4" t="s">
        <v>7</v>
      </c>
    </row>
    <row r="43" spans="1:7" s="2" customFormat="1" ht="15.75" thickBot="1" x14ac:dyDescent="0.3">
      <c r="A43" s="5" t="s">
        <v>150</v>
      </c>
      <c r="B43" s="8" t="s">
        <v>151</v>
      </c>
      <c r="C43" s="10" t="s">
        <v>152</v>
      </c>
      <c r="D43" s="9"/>
      <c r="E43" s="5" t="s">
        <v>7</v>
      </c>
      <c r="F43" s="8" t="s">
        <v>153</v>
      </c>
      <c r="G43" s="5"/>
    </row>
    <row r="44" spans="1:7" s="2" customFormat="1" ht="25.5" x14ac:dyDescent="0.25">
      <c r="A44" s="11" t="s">
        <v>154</v>
      </c>
      <c r="B44" s="14" t="s">
        <v>155</v>
      </c>
      <c r="C44" s="14" t="s">
        <v>156</v>
      </c>
      <c r="D44" s="4"/>
      <c r="E44" s="4" t="s">
        <v>7</v>
      </c>
      <c r="F44" s="14" t="s">
        <v>157</v>
      </c>
      <c r="G44" s="4" t="s">
        <v>7</v>
      </c>
    </row>
    <row r="45" spans="1:7" s="2" customFormat="1" ht="15.75" thickBot="1" x14ac:dyDescent="0.3">
      <c r="A45" s="5" t="s">
        <v>158</v>
      </c>
      <c r="B45" s="39">
        <v>2000</v>
      </c>
      <c r="C45" s="10" t="s">
        <v>159</v>
      </c>
      <c r="D45" s="5"/>
      <c r="E45" s="5" t="s">
        <v>7</v>
      </c>
      <c r="F45" s="8" t="s">
        <v>160</v>
      </c>
      <c r="G45" s="5"/>
    </row>
    <row r="46" spans="1:7" s="2" customFormat="1" ht="25.5" x14ac:dyDescent="0.25">
      <c r="A46" s="4" t="s">
        <v>161</v>
      </c>
      <c r="B46" s="28" t="s">
        <v>162</v>
      </c>
      <c r="C46" s="28" t="s">
        <v>163</v>
      </c>
      <c r="D46" s="4"/>
      <c r="E46" s="4" t="s">
        <v>7</v>
      </c>
      <c r="F46" s="28" t="s">
        <v>164</v>
      </c>
      <c r="G46" s="4" t="s">
        <v>7</v>
      </c>
    </row>
    <row r="47" spans="1:7" s="2" customFormat="1" ht="26.25" thickBot="1" x14ac:dyDescent="0.3">
      <c r="A47" s="5" t="s">
        <v>165</v>
      </c>
      <c r="B47" s="8" t="s">
        <v>166</v>
      </c>
      <c r="C47" s="19" t="s">
        <v>167</v>
      </c>
      <c r="D47" s="5"/>
      <c r="E47" s="5" t="s">
        <v>7</v>
      </c>
      <c r="F47" s="8" t="s">
        <v>168</v>
      </c>
      <c r="G47" s="5"/>
    </row>
    <row r="48" spans="1:7" s="2" customFormat="1" x14ac:dyDescent="0.25">
      <c r="A48" s="11" t="s">
        <v>487</v>
      </c>
      <c r="B48" s="51"/>
      <c r="C48" s="12" t="s">
        <v>488</v>
      </c>
      <c r="D48" s="4"/>
      <c r="E48" s="4" t="s">
        <v>7</v>
      </c>
      <c r="F48" s="14">
        <v>30</v>
      </c>
      <c r="G48" s="4" t="s">
        <v>7</v>
      </c>
    </row>
    <row r="49" spans="1:7" s="2" customFormat="1" ht="39" thickBot="1" x14ac:dyDescent="0.3">
      <c r="A49" s="5" t="s">
        <v>489</v>
      </c>
      <c r="B49" s="40"/>
      <c r="C49" s="23" t="s">
        <v>490</v>
      </c>
      <c r="D49" s="16" t="s">
        <v>491</v>
      </c>
      <c r="E49" s="5" t="s">
        <v>7</v>
      </c>
      <c r="F49" s="8">
        <v>30</v>
      </c>
      <c r="G49" s="5"/>
    </row>
    <row r="50" spans="1:7" s="2" customFormat="1" ht="38.25" x14ac:dyDescent="0.25">
      <c r="A50" s="11" t="s">
        <v>492</v>
      </c>
      <c r="B50" s="51"/>
      <c r="C50" s="27" t="s">
        <v>490</v>
      </c>
      <c r="D50" s="15" t="s">
        <v>491</v>
      </c>
      <c r="E50" s="4" t="s">
        <v>7</v>
      </c>
      <c r="F50" s="14">
        <v>60</v>
      </c>
      <c r="G50" s="4" t="s">
        <v>7</v>
      </c>
    </row>
    <row r="51" spans="1:7" s="2" customFormat="1" ht="38.25" x14ac:dyDescent="0.25">
      <c r="A51" s="11" t="s">
        <v>493</v>
      </c>
      <c r="B51" s="51"/>
      <c r="C51" s="27" t="s">
        <v>490</v>
      </c>
      <c r="D51" s="58" t="s">
        <v>491</v>
      </c>
      <c r="E51" s="11" t="s">
        <v>7</v>
      </c>
      <c r="F51" s="14">
        <v>60</v>
      </c>
      <c r="G51" s="11"/>
    </row>
    <row r="52" spans="1:7" s="2" customFormat="1" ht="39" thickBot="1" x14ac:dyDescent="0.3">
      <c r="A52" s="5" t="s">
        <v>494</v>
      </c>
      <c r="B52" s="40"/>
      <c r="C52" s="23" t="s">
        <v>490</v>
      </c>
      <c r="D52" s="16" t="s">
        <v>491</v>
      </c>
      <c r="E52" s="5" t="s">
        <v>7</v>
      </c>
      <c r="F52" s="8">
        <v>30</v>
      </c>
      <c r="G52" s="5"/>
    </row>
    <row r="53" spans="1:7" s="2" customFormat="1" ht="38.25" x14ac:dyDescent="0.25">
      <c r="A53" s="11" t="s">
        <v>495</v>
      </c>
      <c r="B53" s="51"/>
      <c r="C53" s="27" t="s">
        <v>490</v>
      </c>
      <c r="D53" s="15" t="s">
        <v>491</v>
      </c>
      <c r="E53" s="4" t="s">
        <v>7</v>
      </c>
      <c r="F53" s="14">
        <v>30</v>
      </c>
      <c r="G53" s="4" t="s">
        <v>7</v>
      </c>
    </row>
    <row r="54" spans="1:7" s="2" customFormat="1" ht="15.75" thickBot="1" x14ac:dyDescent="0.3">
      <c r="A54" s="5" t="s">
        <v>496</v>
      </c>
      <c r="B54" s="40"/>
      <c r="C54" s="8">
        <v>1</v>
      </c>
      <c r="D54" s="5"/>
      <c r="E54" s="5" t="s">
        <v>7</v>
      </c>
      <c r="F54" s="8">
        <v>10</v>
      </c>
      <c r="G54" s="5"/>
    </row>
    <row r="55" spans="1:7" s="2" customFormat="1" x14ac:dyDescent="0.25">
      <c r="A55" s="11" t="s">
        <v>169</v>
      </c>
      <c r="B55" s="14" t="s">
        <v>110</v>
      </c>
      <c r="C55" s="27" t="s">
        <v>170</v>
      </c>
      <c r="D55" s="4"/>
      <c r="E55" s="4"/>
      <c r="F55" s="14" t="s">
        <v>171</v>
      </c>
      <c r="G55" s="4" t="s">
        <v>7</v>
      </c>
    </row>
    <row r="56" spans="1:7" s="2" customFormat="1" ht="15.75" thickBot="1" x14ac:dyDescent="0.3">
      <c r="A56" s="5" t="s">
        <v>172</v>
      </c>
      <c r="B56" s="8" t="s">
        <v>173</v>
      </c>
      <c r="C56" s="10" t="s">
        <v>174</v>
      </c>
      <c r="D56" s="5"/>
      <c r="E56" s="5"/>
      <c r="F56" s="8" t="s">
        <v>175</v>
      </c>
      <c r="G56" s="5"/>
    </row>
    <row r="57" spans="1:7" s="2" customFormat="1" x14ac:dyDescent="0.25">
      <c r="A57" s="11" t="s">
        <v>176</v>
      </c>
      <c r="B57" s="14" t="s">
        <v>177</v>
      </c>
      <c r="C57" s="14" t="s">
        <v>178</v>
      </c>
      <c r="D57" s="4"/>
      <c r="E57" s="4"/>
      <c r="F57" s="14" t="s">
        <v>179</v>
      </c>
      <c r="G57" s="13"/>
    </row>
    <row r="58" spans="1:7" s="2" customFormat="1" ht="15.75" thickBot="1" x14ac:dyDescent="0.3">
      <c r="A58" s="5" t="s">
        <v>181</v>
      </c>
      <c r="B58" s="8" t="s">
        <v>72</v>
      </c>
      <c r="C58" s="19" t="s">
        <v>182</v>
      </c>
      <c r="D58" s="5"/>
      <c r="E58" s="5" t="s">
        <v>7</v>
      </c>
      <c r="F58" s="8" t="s">
        <v>183</v>
      </c>
      <c r="G58" s="9" t="s">
        <v>7</v>
      </c>
    </row>
    <row r="59" spans="1:7" s="2" customFormat="1" ht="15.75" thickBot="1" x14ac:dyDescent="0.3">
      <c r="A59" s="5" t="s">
        <v>180</v>
      </c>
      <c r="B59" s="8"/>
      <c r="C59" s="9"/>
      <c r="D59" s="9"/>
      <c r="E59" s="9"/>
      <c r="F59" s="8"/>
      <c r="G59" s="9" t="s">
        <v>7</v>
      </c>
    </row>
    <row r="60" spans="1:7" s="2" customFormat="1" ht="15.75" thickBot="1" x14ac:dyDescent="0.3">
      <c r="A60" s="5" t="s">
        <v>497</v>
      </c>
      <c r="B60" s="40"/>
      <c r="C60" s="8">
        <v>1</v>
      </c>
      <c r="D60" s="9"/>
      <c r="E60" s="9" t="s">
        <v>7</v>
      </c>
      <c r="F60" s="8">
        <v>60</v>
      </c>
      <c r="G60" s="9" t="s">
        <v>7</v>
      </c>
    </row>
    <row r="61" spans="1:7" s="2" customFormat="1" ht="15.75" thickBot="1" x14ac:dyDescent="0.3">
      <c r="A61" s="5" t="s">
        <v>498</v>
      </c>
      <c r="B61" s="40"/>
      <c r="C61" s="8">
        <v>1</v>
      </c>
      <c r="D61" s="9"/>
      <c r="E61" s="9" t="s">
        <v>7</v>
      </c>
      <c r="F61" s="8">
        <v>60</v>
      </c>
      <c r="G61" s="9" t="s">
        <v>7</v>
      </c>
    </row>
    <row r="62" spans="1:7" s="2" customFormat="1" ht="15.75" thickBot="1" x14ac:dyDescent="0.3">
      <c r="A62" s="5" t="s">
        <v>184</v>
      </c>
      <c r="B62" s="8" t="s">
        <v>185</v>
      </c>
      <c r="C62" s="10" t="s">
        <v>186</v>
      </c>
      <c r="D62" s="9"/>
      <c r="E62" s="9"/>
      <c r="F62" s="8" t="s">
        <v>74</v>
      </c>
      <c r="G62" s="9" t="s">
        <v>7</v>
      </c>
    </row>
    <row r="63" spans="1:7" s="2" customFormat="1" ht="15" customHeight="1" x14ac:dyDescent="0.25">
      <c r="A63" s="4" t="s">
        <v>184</v>
      </c>
      <c r="B63" s="41" t="s">
        <v>187</v>
      </c>
      <c r="C63" s="44" t="s">
        <v>188</v>
      </c>
      <c r="D63" s="4"/>
      <c r="E63" s="4"/>
      <c r="F63" s="41" t="s">
        <v>189</v>
      </c>
      <c r="G63" s="13"/>
    </row>
    <row r="64" spans="1:7" s="2" customFormat="1" ht="26.25" thickBot="1" x14ac:dyDescent="0.3">
      <c r="A64" s="5" t="s">
        <v>190</v>
      </c>
      <c r="B64" s="42" t="s">
        <v>191</v>
      </c>
      <c r="C64" s="42" t="s">
        <v>163</v>
      </c>
      <c r="D64" s="5"/>
      <c r="E64" s="5"/>
      <c r="F64" s="42" t="s">
        <v>192</v>
      </c>
      <c r="G64" s="9" t="s">
        <v>7</v>
      </c>
    </row>
    <row r="65" spans="1:7" s="2" customFormat="1" ht="15.75" thickBot="1" x14ac:dyDescent="0.3">
      <c r="A65" s="30" t="s">
        <v>193</v>
      </c>
      <c r="B65" s="35"/>
      <c r="C65" s="31"/>
      <c r="D65" s="31"/>
      <c r="E65" s="31"/>
      <c r="F65" s="35"/>
      <c r="G65" s="31" t="s">
        <v>7</v>
      </c>
    </row>
    <row r="66" spans="1:7" s="2" customFormat="1" x14ac:dyDescent="0.25">
      <c r="A66" s="11" t="s">
        <v>197</v>
      </c>
      <c r="B66" s="14" t="s">
        <v>198</v>
      </c>
      <c r="C66" s="14" t="s">
        <v>91</v>
      </c>
      <c r="D66" s="4"/>
      <c r="E66" s="4"/>
      <c r="F66" s="14" t="s">
        <v>196</v>
      </c>
      <c r="G66" s="4" t="s">
        <v>7</v>
      </c>
    </row>
    <row r="67" spans="1:7" s="2" customFormat="1" ht="26.25" thickBot="1" x14ac:dyDescent="0.3">
      <c r="A67" s="5" t="s">
        <v>197</v>
      </c>
      <c r="B67" s="8" t="s">
        <v>199</v>
      </c>
      <c r="C67" s="8" t="s">
        <v>91</v>
      </c>
      <c r="D67" s="5"/>
      <c r="E67" s="5"/>
      <c r="F67" s="8" t="s">
        <v>196</v>
      </c>
      <c r="G67" s="5"/>
    </row>
    <row r="68" spans="1:7" s="2" customFormat="1" x14ac:dyDescent="0.25">
      <c r="A68" s="11" t="s">
        <v>197</v>
      </c>
      <c r="B68" s="14" t="s">
        <v>200</v>
      </c>
      <c r="C68" s="14" t="s">
        <v>91</v>
      </c>
      <c r="D68" s="4"/>
      <c r="E68" s="4"/>
      <c r="F68" s="14" t="s">
        <v>196</v>
      </c>
      <c r="G68" s="4" t="s">
        <v>7</v>
      </c>
    </row>
    <row r="69" spans="1:7" s="2" customFormat="1" ht="15.75" thickBot="1" x14ac:dyDescent="0.3">
      <c r="A69" s="5" t="s">
        <v>197</v>
      </c>
      <c r="B69" s="8" t="s">
        <v>201</v>
      </c>
      <c r="C69" s="8" t="s">
        <v>91</v>
      </c>
      <c r="D69" s="5"/>
      <c r="E69" s="5"/>
      <c r="F69" s="8" t="s">
        <v>202</v>
      </c>
      <c r="G69" s="5"/>
    </row>
    <row r="70" spans="1:7" s="2" customFormat="1" x14ac:dyDescent="0.25">
      <c r="A70" s="11" t="s">
        <v>197</v>
      </c>
      <c r="B70" s="14" t="s">
        <v>203</v>
      </c>
      <c r="C70" s="14" t="s">
        <v>91</v>
      </c>
      <c r="D70" s="4"/>
      <c r="E70" s="4"/>
      <c r="F70" s="14" t="s">
        <v>202</v>
      </c>
      <c r="G70" s="4" t="s">
        <v>7</v>
      </c>
    </row>
    <row r="71" spans="1:7" s="2" customFormat="1" ht="15.75" thickBot="1" x14ac:dyDescent="0.3">
      <c r="A71" s="5" t="s">
        <v>197</v>
      </c>
      <c r="B71" s="8" t="s">
        <v>204</v>
      </c>
      <c r="C71" s="8" t="s">
        <v>91</v>
      </c>
      <c r="D71" s="5"/>
      <c r="E71" s="5"/>
      <c r="F71" s="8" t="s">
        <v>202</v>
      </c>
      <c r="G71" s="5"/>
    </row>
    <row r="72" spans="1:7" s="2" customFormat="1" x14ac:dyDescent="0.25">
      <c r="A72" s="11" t="s">
        <v>194</v>
      </c>
      <c r="B72" s="41" t="s">
        <v>195</v>
      </c>
      <c r="C72" s="41" t="s">
        <v>91</v>
      </c>
      <c r="D72" s="4"/>
      <c r="E72" s="4"/>
      <c r="F72" s="41" t="s">
        <v>196</v>
      </c>
      <c r="G72" s="4"/>
    </row>
    <row r="73" spans="1:7" s="2" customFormat="1" x14ac:dyDescent="0.25">
      <c r="A73" s="11" t="s">
        <v>499</v>
      </c>
      <c r="B73" s="54"/>
      <c r="C73" s="29" t="s">
        <v>467</v>
      </c>
      <c r="D73" s="11"/>
      <c r="E73" s="11" t="s">
        <v>7</v>
      </c>
      <c r="F73" s="43">
        <v>60</v>
      </c>
      <c r="G73" s="11"/>
    </row>
    <row r="74" spans="1:7" s="2" customFormat="1" x14ac:dyDescent="0.25">
      <c r="A74" s="11" t="s">
        <v>205</v>
      </c>
      <c r="B74" s="43" t="s">
        <v>139</v>
      </c>
      <c r="C74" s="29" t="s">
        <v>206</v>
      </c>
      <c r="D74" s="11"/>
      <c r="E74" s="11" t="s">
        <v>7</v>
      </c>
      <c r="F74" s="43"/>
      <c r="G74" s="11"/>
    </row>
    <row r="75" spans="1:7" s="2" customFormat="1" x14ac:dyDescent="0.25">
      <c r="A75" s="11" t="s">
        <v>207</v>
      </c>
      <c r="B75" s="43" t="s">
        <v>208</v>
      </c>
      <c r="C75" s="43" t="s">
        <v>209</v>
      </c>
      <c r="D75" s="11"/>
      <c r="E75" s="11" t="s">
        <v>7</v>
      </c>
      <c r="F75" s="43"/>
      <c r="G75" s="11"/>
    </row>
    <row r="76" spans="1:7" s="2" customFormat="1" ht="15.75" thickBot="1" x14ac:dyDescent="0.3">
      <c r="A76" s="5" t="s">
        <v>207</v>
      </c>
      <c r="B76" s="42"/>
      <c r="C76" s="60"/>
      <c r="D76" s="5"/>
      <c r="E76" s="5" t="s">
        <v>7</v>
      </c>
      <c r="F76" s="42"/>
      <c r="G76" s="5"/>
    </row>
    <row r="77" spans="1:7" s="2" customFormat="1" x14ac:dyDescent="0.25">
      <c r="A77" s="11" t="s">
        <v>227</v>
      </c>
      <c r="B77" s="51"/>
      <c r="C77" s="14" t="s">
        <v>91</v>
      </c>
      <c r="D77" s="4"/>
      <c r="E77" s="13" t="s">
        <v>7</v>
      </c>
      <c r="F77" s="14">
        <v>2</v>
      </c>
      <c r="G77" s="4" t="s">
        <v>7</v>
      </c>
    </row>
    <row r="78" spans="1:7" s="2" customFormat="1" ht="15.75" thickBot="1" x14ac:dyDescent="0.3">
      <c r="A78" s="5" t="s">
        <v>228</v>
      </c>
      <c r="B78" s="40"/>
      <c r="C78" s="8" t="s">
        <v>91</v>
      </c>
      <c r="D78" s="5"/>
      <c r="E78" s="9" t="s">
        <v>7</v>
      </c>
      <c r="F78" s="8">
        <v>2</v>
      </c>
      <c r="G78" s="5"/>
    </row>
    <row r="79" spans="1:7" s="2" customFormat="1" ht="15.75" thickBot="1" x14ac:dyDescent="0.3">
      <c r="A79" s="5" t="s">
        <v>229</v>
      </c>
      <c r="B79" s="40"/>
      <c r="C79" s="8" t="s">
        <v>91</v>
      </c>
      <c r="D79" s="9"/>
      <c r="E79" s="9" t="s">
        <v>7</v>
      </c>
      <c r="F79" s="8">
        <v>2</v>
      </c>
      <c r="G79" s="9"/>
    </row>
    <row r="80" spans="1:7" s="2" customFormat="1" x14ac:dyDescent="0.25">
      <c r="A80" s="11" t="s">
        <v>230</v>
      </c>
      <c r="B80" s="51"/>
      <c r="C80" s="14" t="s">
        <v>91</v>
      </c>
      <c r="D80" s="4"/>
      <c r="E80" s="4" t="s">
        <v>7</v>
      </c>
      <c r="F80" s="14">
        <v>2</v>
      </c>
      <c r="G80" s="4" t="s">
        <v>7</v>
      </c>
    </row>
    <row r="81" spans="1:7" s="2" customFormat="1" ht="15.75" thickBot="1" x14ac:dyDescent="0.3">
      <c r="A81" s="5" t="s">
        <v>213</v>
      </c>
      <c r="B81" s="8" t="s">
        <v>214</v>
      </c>
      <c r="C81" s="8" t="s">
        <v>91</v>
      </c>
      <c r="D81" s="5"/>
      <c r="E81" s="5"/>
      <c r="F81" s="8" t="s">
        <v>105</v>
      </c>
      <c r="G81" s="5"/>
    </row>
    <row r="82" spans="1:7" s="2" customFormat="1" x14ac:dyDescent="0.25">
      <c r="A82" s="11" t="s">
        <v>215</v>
      </c>
      <c r="B82" s="14" t="s">
        <v>216</v>
      </c>
      <c r="C82" s="14" t="s">
        <v>91</v>
      </c>
      <c r="D82" s="4"/>
      <c r="E82" s="4"/>
      <c r="F82" s="14" t="s">
        <v>105</v>
      </c>
      <c r="G82" s="4" t="s">
        <v>7</v>
      </c>
    </row>
    <row r="83" spans="1:7" s="2" customFormat="1" ht="15.75" thickBot="1" x14ac:dyDescent="0.3">
      <c r="A83" s="5" t="s">
        <v>217</v>
      </c>
      <c r="B83" s="40"/>
      <c r="C83" s="8" t="s">
        <v>91</v>
      </c>
      <c r="D83" s="5"/>
      <c r="E83" s="5" t="s">
        <v>7</v>
      </c>
      <c r="F83" s="8">
        <v>2</v>
      </c>
      <c r="G83" s="5"/>
    </row>
    <row r="84" spans="1:7" s="2" customFormat="1" x14ac:dyDescent="0.25">
      <c r="A84" s="11" t="s">
        <v>218</v>
      </c>
      <c r="B84" s="51"/>
      <c r="C84" s="14" t="s">
        <v>91</v>
      </c>
      <c r="D84" s="4"/>
      <c r="E84" s="4" t="s">
        <v>7</v>
      </c>
      <c r="F84" s="14">
        <v>2</v>
      </c>
      <c r="G84" s="4" t="s">
        <v>7</v>
      </c>
    </row>
    <row r="85" spans="1:7" s="2" customFormat="1" ht="15.75" thickBot="1" x14ac:dyDescent="0.3">
      <c r="A85" s="5" t="s">
        <v>219</v>
      </c>
      <c r="B85" s="40"/>
      <c r="C85" s="8" t="s">
        <v>91</v>
      </c>
      <c r="D85" s="5"/>
      <c r="E85" s="5" t="s">
        <v>7</v>
      </c>
      <c r="F85" s="8">
        <v>2</v>
      </c>
      <c r="G85" s="5"/>
    </row>
    <row r="86" spans="1:7" s="2" customFormat="1" ht="15.75" thickBot="1" x14ac:dyDescent="0.3">
      <c r="A86" s="5" t="s">
        <v>220</v>
      </c>
      <c r="B86" s="40"/>
      <c r="C86" s="8" t="s">
        <v>91</v>
      </c>
      <c r="D86" s="9"/>
      <c r="E86" s="9" t="s">
        <v>7</v>
      </c>
      <c r="F86" s="8">
        <v>2</v>
      </c>
      <c r="G86" s="9"/>
    </row>
    <row r="87" spans="1:7" s="2" customFormat="1" x14ac:dyDescent="0.25">
      <c r="A87" s="11" t="s">
        <v>222</v>
      </c>
      <c r="B87" s="51"/>
      <c r="C87" s="14" t="s">
        <v>91</v>
      </c>
      <c r="D87" s="4"/>
      <c r="E87" s="4" t="s">
        <v>7</v>
      </c>
      <c r="F87" s="14">
        <v>2</v>
      </c>
      <c r="G87" s="4" t="s">
        <v>7</v>
      </c>
    </row>
    <row r="88" spans="1:7" s="2" customFormat="1" ht="15.75" thickBot="1" x14ac:dyDescent="0.3">
      <c r="A88" s="5" t="s">
        <v>221</v>
      </c>
      <c r="B88" s="40"/>
      <c r="C88" s="8" t="s">
        <v>91</v>
      </c>
      <c r="D88" s="5"/>
      <c r="E88" s="5" t="s">
        <v>7</v>
      </c>
      <c r="F88" s="8">
        <v>2</v>
      </c>
      <c r="G88" s="5"/>
    </row>
    <row r="89" spans="1:7" s="2" customFormat="1" x14ac:dyDescent="0.25">
      <c r="A89" s="11" t="s">
        <v>223</v>
      </c>
      <c r="B89" s="51"/>
      <c r="C89" s="14" t="s">
        <v>91</v>
      </c>
      <c r="D89" s="4"/>
      <c r="E89" s="4" t="s">
        <v>7</v>
      </c>
      <c r="F89" s="14">
        <v>2</v>
      </c>
      <c r="G89" s="4" t="s">
        <v>7</v>
      </c>
    </row>
    <row r="90" spans="1:7" s="2" customFormat="1" ht="15.75" thickBot="1" x14ac:dyDescent="0.3">
      <c r="A90" s="5" t="s">
        <v>224</v>
      </c>
      <c r="B90" s="40"/>
      <c r="C90" s="8" t="s">
        <v>91</v>
      </c>
      <c r="D90" s="5"/>
      <c r="E90" s="5" t="s">
        <v>7</v>
      </c>
      <c r="F90" s="8">
        <v>2</v>
      </c>
      <c r="G90" s="5"/>
    </row>
    <row r="91" spans="1:7" s="2" customFormat="1" ht="15.75" thickBot="1" x14ac:dyDescent="0.3">
      <c r="A91" s="11" t="s">
        <v>225</v>
      </c>
      <c r="B91" s="51"/>
      <c r="C91" s="63" t="s">
        <v>91</v>
      </c>
      <c r="D91" s="4"/>
      <c r="E91" s="4" t="s">
        <v>7</v>
      </c>
      <c r="F91" s="14">
        <v>2</v>
      </c>
      <c r="G91" s="4" t="s">
        <v>7</v>
      </c>
    </row>
    <row r="92" spans="1:7" s="2" customFormat="1" ht="15.75" thickBot="1" x14ac:dyDescent="0.3">
      <c r="A92" s="5" t="s">
        <v>226</v>
      </c>
      <c r="B92" s="40"/>
      <c r="C92" s="41" t="s">
        <v>91</v>
      </c>
      <c r="D92" s="5"/>
      <c r="E92" s="5" t="s">
        <v>7</v>
      </c>
      <c r="F92" s="8">
        <v>2</v>
      </c>
      <c r="G92" s="5"/>
    </row>
    <row r="93" spans="1:7" s="2" customFormat="1" ht="15.75" thickBot="1" x14ac:dyDescent="0.3">
      <c r="A93" s="11" t="s">
        <v>500</v>
      </c>
      <c r="B93" s="63" t="s">
        <v>501</v>
      </c>
      <c r="C93" s="69" t="s">
        <v>502</v>
      </c>
      <c r="D93" s="4"/>
      <c r="E93" s="4" t="s">
        <v>7</v>
      </c>
      <c r="F93" s="14">
        <v>10</v>
      </c>
      <c r="G93" s="4" t="s">
        <v>7</v>
      </c>
    </row>
    <row r="94" spans="1:7" s="2" customFormat="1" ht="15.75" thickBot="1" x14ac:dyDescent="0.3">
      <c r="A94" s="5" t="s">
        <v>500</v>
      </c>
      <c r="B94" s="41" t="s">
        <v>503</v>
      </c>
      <c r="C94" s="15" t="s">
        <v>504</v>
      </c>
      <c r="D94" s="5"/>
      <c r="E94" s="5" t="s">
        <v>7</v>
      </c>
      <c r="F94" s="8">
        <v>10</v>
      </c>
      <c r="G94" s="5"/>
    </row>
    <row r="95" spans="1:7" s="2" customFormat="1" ht="15.75" thickBot="1" x14ac:dyDescent="0.3">
      <c r="A95" s="11" t="s">
        <v>500</v>
      </c>
      <c r="B95" s="63" t="s">
        <v>505</v>
      </c>
      <c r="C95" s="69" t="s">
        <v>506</v>
      </c>
      <c r="D95" s="4"/>
      <c r="E95" s="4" t="s">
        <v>7</v>
      </c>
      <c r="F95" s="14">
        <v>10</v>
      </c>
      <c r="G95" s="4" t="s">
        <v>7</v>
      </c>
    </row>
    <row r="96" spans="1:7" s="2" customFormat="1" ht="15.75" thickBot="1" x14ac:dyDescent="0.3">
      <c r="A96" s="5" t="s">
        <v>231</v>
      </c>
      <c r="B96" s="41" t="s">
        <v>232</v>
      </c>
      <c r="C96" s="15" t="s">
        <v>233</v>
      </c>
      <c r="D96" s="5"/>
      <c r="E96" s="5" t="s">
        <v>7</v>
      </c>
      <c r="F96" s="8" t="s">
        <v>136</v>
      </c>
      <c r="G96" s="5"/>
    </row>
    <row r="97" spans="1:7" s="2" customFormat="1" ht="15.75" thickBot="1" x14ac:dyDescent="0.3">
      <c r="A97" s="11" t="s">
        <v>234</v>
      </c>
      <c r="B97" s="63" t="s">
        <v>87</v>
      </c>
      <c r="C97" s="63" t="s">
        <v>77</v>
      </c>
      <c r="D97" s="4"/>
      <c r="E97" s="4"/>
      <c r="F97" s="14" t="s">
        <v>235</v>
      </c>
      <c r="G97" s="4" t="s">
        <v>7</v>
      </c>
    </row>
    <row r="98" spans="1:7" s="2" customFormat="1" ht="15.75" thickBot="1" x14ac:dyDescent="0.3">
      <c r="A98" s="5" t="s">
        <v>236</v>
      </c>
      <c r="B98" s="41" t="s">
        <v>237</v>
      </c>
      <c r="C98" s="41" t="s">
        <v>98</v>
      </c>
      <c r="D98" s="42" t="s">
        <v>238</v>
      </c>
      <c r="E98" s="5"/>
      <c r="F98" s="8" t="s">
        <v>239</v>
      </c>
      <c r="G98" s="5"/>
    </row>
    <row r="99" spans="1:7" s="2" customFormat="1" ht="15.75" thickBot="1" x14ac:dyDescent="0.3">
      <c r="A99" s="11" t="s">
        <v>240</v>
      </c>
      <c r="B99" s="63" t="s">
        <v>241</v>
      </c>
      <c r="C99" s="63" t="s">
        <v>73</v>
      </c>
      <c r="D99" s="4"/>
      <c r="E99" s="4"/>
      <c r="F99" s="14" t="s">
        <v>242</v>
      </c>
      <c r="G99" s="4" t="s">
        <v>7</v>
      </c>
    </row>
    <row r="100" spans="1:7" s="2" customFormat="1" ht="15.75" thickBot="1" x14ac:dyDescent="0.3">
      <c r="A100" s="5" t="s">
        <v>243</v>
      </c>
      <c r="B100" s="41" t="s">
        <v>98</v>
      </c>
      <c r="C100" s="44" t="s">
        <v>244</v>
      </c>
      <c r="D100" s="5"/>
      <c r="E100" s="5"/>
      <c r="F100" s="8" t="s">
        <v>245</v>
      </c>
      <c r="G100" s="5"/>
    </row>
    <row r="101" spans="1:7" s="2" customFormat="1" x14ac:dyDescent="0.25">
      <c r="A101" s="4" t="s">
        <v>246</v>
      </c>
      <c r="B101" s="41" t="s">
        <v>247</v>
      </c>
      <c r="C101" s="41" t="s">
        <v>248</v>
      </c>
      <c r="D101" s="4"/>
      <c r="E101" s="4" t="s">
        <v>7</v>
      </c>
      <c r="F101" s="14" t="s">
        <v>249</v>
      </c>
      <c r="G101" s="4" t="s">
        <v>7</v>
      </c>
    </row>
    <row r="102" spans="1:7" s="2" customFormat="1" ht="15.75" thickBot="1" x14ac:dyDescent="0.3">
      <c r="A102" s="5" t="s">
        <v>250</v>
      </c>
      <c r="B102" s="42" t="s">
        <v>65</v>
      </c>
      <c r="C102" s="42" t="s">
        <v>251</v>
      </c>
      <c r="D102" s="5"/>
      <c r="E102" s="5"/>
      <c r="F102" s="8" t="s">
        <v>252</v>
      </c>
      <c r="G102" s="5"/>
    </row>
    <row r="103" spans="1:7" s="2" customFormat="1" x14ac:dyDescent="0.25">
      <c r="A103" s="4" t="s">
        <v>253</v>
      </c>
      <c r="B103" s="41" t="s">
        <v>254</v>
      </c>
      <c r="C103" s="41" t="s">
        <v>91</v>
      </c>
      <c r="D103" s="4"/>
      <c r="E103" s="4"/>
      <c r="F103" s="14" t="s">
        <v>255</v>
      </c>
      <c r="G103" s="4" t="s">
        <v>7</v>
      </c>
    </row>
    <row r="104" spans="1:7" s="2" customFormat="1" ht="15.75" thickBot="1" x14ac:dyDescent="0.3">
      <c r="A104" s="5" t="s">
        <v>253</v>
      </c>
      <c r="B104" s="42"/>
      <c r="C104" s="42"/>
      <c r="D104" s="5"/>
      <c r="E104" s="5"/>
      <c r="F104" s="8"/>
      <c r="G104" s="5"/>
    </row>
    <row r="105" spans="1:7" s="2" customFormat="1" ht="26.25" thickBot="1" x14ac:dyDescent="0.3">
      <c r="A105" s="4" t="s">
        <v>257</v>
      </c>
      <c r="B105" s="14" t="s">
        <v>258</v>
      </c>
      <c r="C105" s="66" t="s">
        <v>259</v>
      </c>
      <c r="D105" s="4"/>
      <c r="E105" s="4" t="s">
        <v>7</v>
      </c>
      <c r="F105" s="14" t="s">
        <v>260</v>
      </c>
      <c r="G105" s="4" t="s">
        <v>7</v>
      </c>
    </row>
    <row r="106" spans="1:7" s="2" customFormat="1" ht="15.75" thickBot="1" x14ac:dyDescent="0.3">
      <c r="A106" s="5" t="s">
        <v>507</v>
      </c>
      <c r="B106" s="8" t="s">
        <v>508</v>
      </c>
      <c r="C106" s="15" t="s">
        <v>506</v>
      </c>
      <c r="D106" s="5"/>
      <c r="E106" s="5" t="s">
        <v>7</v>
      </c>
      <c r="F106" s="8">
        <v>5</v>
      </c>
      <c r="G106" s="5"/>
    </row>
    <row r="107" spans="1:7" s="2" customFormat="1" ht="26.25" thickBot="1" x14ac:dyDescent="0.3">
      <c r="A107" s="59" t="s">
        <v>264</v>
      </c>
      <c r="B107" s="28" t="s">
        <v>265</v>
      </c>
      <c r="C107" s="6" t="s">
        <v>266</v>
      </c>
      <c r="D107" s="4"/>
      <c r="E107" s="4"/>
      <c r="F107" s="28" t="s">
        <v>267</v>
      </c>
      <c r="G107" s="4" t="s">
        <v>7</v>
      </c>
    </row>
    <row r="108" spans="1:7" s="2" customFormat="1" ht="26.25" thickBot="1" x14ac:dyDescent="0.3">
      <c r="A108" s="4" t="s">
        <v>268</v>
      </c>
      <c r="B108" s="8" t="s">
        <v>269</v>
      </c>
      <c r="C108" s="20" t="s">
        <v>266</v>
      </c>
      <c r="D108" s="5"/>
      <c r="E108" s="5" t="s">
        <v>7</v>
      </c>
      <c r="F108" s="8" t="s">
        <v>270</v>
      </c>
      <c r="G108" s="5"/>
    </row>
    <row r="109" spans="1:7" s="2" customFormat="1" ht="15.75" thickBot="1" x14ac:dyDescent="0.3">
      <c r="A109" s="59" t="s">
        <v>509</v>
      </c>
      <c r="B109" s="51"/>
      <c r="C109" s="14" t="s">
        <v>510</v>
      </c>
      <c r="D109" s="4"/>
      <c r="E109" s="4" t="s">
        <v>7</v>
      </c>
      <c r="F109" s="14">
        <v>188</v>
      </c>
      <c r="G109" s="4" t="s">
        <v>7</v>
      </c>
    </row>
    <row r="110" spans="1:7" s="2" customFormat="1" ht="26.25" thickBot="1" x14ac:dyDescent="0.3">
      <c r="A110" s="4" t="s">
        <v>271</v>
      </c>
      <c r="B110" s="8" t="s">
        <v>272</v>
      </c>
      <c r="C110" s="8" t="s">
        <v>569</v>
      </c>
      <c r="D110" s="5"/>
      <c r="E110" s="5" t="s">
        <v>7</v>
      </c>
      <c r="F110" s="8" t="s">
        <v>21</v>
      </c>
      <c r="G110" s="5"/>
    </row>
    <row r="111" spans="1:7" s="2" customFormat="1" ht="26.25" thickBot="1" x14ac:dyDescent="0.3">
      <c r="A111" s="30" t="s">
        <v>273</v>
      </c>
      <c r="B111" s="35" t="s">
        <v>274</v>
      </c>
      <c r="C111" s="34" t="s">
        <v>275</v>
      </c>
      <c r="D111" s="31"/>
      <c r="E111" s="31"/>
      <c r="F111" s="35" t="s">
        <v>136</v>
      </c>
      <c r="G111" s="31" t="s">
        <v>7</v>
      </c>
    </row>
    <row r="112" spans="1:7" s="2" customFormat="1" ht="15.75" thickBot="1" x14ac:dyDescent="0.3">
      <c r="A112" s="5" t="s">
        <v>276</v>
      </c>
      <c r="B112" s="36">
        <v>0.03</v>
      </c>
      <c r="C112" s="10" t="s">
        <v>65</v>
      </c>
      <c r="D112" s="9"/>
      <c r="E112" s="9" t="s">
        <v>7</v>
      </c>
      <c r="F112" s="8" t="s">
        <v>136</v>
      </c>
      <c r="G112" s="9" t="s">
        <v>7</v>
      </c>
    </row>
    <row r="113" spans="1:7" s="2" customFormat="1" ht="15.75" thickBot="1" x14ac:dyDescent="0.3">
      <c r="A113" s="5" t="s">
        <v>511</v>
      </c>
      <c r="B113" s="41" t="s">
        <v>512</v>
      </c>
      <c r="C113" s="15" t="s">
        <v>504</v>
      </c>
      <c r="D113" s="4"/>
      <c r="E113" s="4" t="s">
        <v>7</v>
      </c>
      <c r="F113" s="41">
        <v>10</v>
      </c>
      <c r="G113" s="4" t="s">
        <v>7</v>
      </c>
    </row>
    <row r="114" spans="1:7" s="2" customFormat="1" ht="15.75" thickBot="1" x14ac:dyDescent="0.3">
      <c r="A114" s="59" t="s">
        <v>277</v>
      </c>
      <c r="B114" s="42"/>
      <c r="C114" s="42"/>
      <c r="D114" s="5"/>
      <c r="E114" s="5"/>
      <c r="F114" s="42"/>
      <c r="G114" s="5"/>
    </row>
    <row r="115" spans="1:7" s="2" customFormat="1" ht="39" thickBot="1" x14ac:dyDescent="0.3">
      <c r="A115" s="5" t="s">
        <v>280</v>
      </c>
      <c r="B115" s="41" t="s">
        <v>281</v>
      </c>
      <c r="C115" s="48" t="s">
        <v>282</v>
      </c>
      <c r="D115" s="4"/>
      <c r="E115" s="4"/>
      <c r="F115" s="41" t="s">
        <v>24</v>
      </c>
      <c r="G115" s="4" t="s">
        <v>7</v>
      </c>
    </row>
    <row r="116" spans="1:7" s="2" customFormat="1" ht="15.75" thickBot="1" x14ac:dyDescent="0.3">
      <c r="A116" s="59" t="s">
        <v>513</v>
      </c>
      <c r="B116" s="47"/>
      <c r="C116" s="21" t="s">
        <v>514</v>
      </c>
      <c r="D116" s="5"/>
      <c r="E116" s="5" t="s">
        <v>7</v>
      </c>
      <c r="F116" s="42">
        <v>10</v>
      </c>
      <c r="G116" s="5"/>
    </row>
    <row r="117" spans="1:7" s="2" customFormat="1" ht="15.75" thickBot="1" x14ac:dyDescent="0.3">
      <c r="A117" s="5" t="s">
        <v>283</v>
      </c>
      <c r="B117" s="41" t="s">
        <v>65</v>
      </c>
      <c r="C117" s="41" t="s">
        <v>284</v>
      </c>
      <c r="D117" s="4"/>
      <c r="E117" s="4" t="s">
        <v>7</v>
      </c>
      <c r="F117" s="41" t="s">
        <v>285</v>
      </c>
      <c r="G117" s="4" t="s">
        <v>7</v>
      </c>
    </row>
    <row r="118" spans="1:7" s="2" customFormat="1" ht="15.75" thickBot="1" x14ac:dyDescent="0.3">
      <c r="A118" s="59" t="s">
        <v>290</v>
      </c>
      <c r="B118" s="42" t="s">
        <v>291</v>
      </c>
      <c r="C118" s="16" t="s">
        <v>292</v>
      </c>
      <c r="D118" s="5"/>
      <c r="E118" s="5" t="s">
        <v>7</v>
      </c>
      <c r="F118" s="42" t="s">
        <v>260</v>
      </c>
      <c r="G118" s="5"/>
    </row>
    <row r="119" spans="1:7" s="2" customFormat="1" ht="15.75" thickBot="1" x14ac:dyDescent="0.3">
      <c r="A119" s="5" t="s">
        <v>64</v>
      </c>
      <c r="B119" s="41" t="s">
        <v>65</v>
      </c>
      <c r="C119" s="45" t="s">
        <v>65</v>
      </c>
      <c r="D119" s="4"/>
      <c r="E119" s="4" t="s">
        <v>7</v>
      </c>
      <c r="F119" s="41" t="s">
        <v>66</v>
      </c>
      <c r="G119" s="4" t="s">
        <v>7</v>
      </c>
    </row>
    <row r="120" spans="1:7" s="2" customFormat="1" ht="15.75" thickBot="1" x14ac:dyDescent="0.3">
      <c r="A120" s="59" t="s">
        <v>286</v>
      </c>
      <c r="B120" s="42" t="s">
        <v>287</v>
      </c>
      <c r="C120" s="42" t="s">
        <v>288</v>
      </c>
      <c r="D120" s="5"/>
      <c r="E120" s="5" t="s">
        <v>7</v>
      </c>
      <c r="F120" s="42" t="s">
        <v>289</v>
      </c>
      <c r="G120" s="5"/>
    </row>
    <row r="121" spans="1:7" s="2" customFormat="1" ht="15.75" thickBot="1" x14ac:dyDescent="0.3">
      <c r="A121" s="5" t="s">
        <v>293</v>
      </c>
      <c r="B121" s="52">
        <v>0.01</v>
      </c>
      <c r="C121" s="15" t="s">
        <v>294</v>
      </c>
      <c r="D121" s="41" t="s">
        <v>295</v>
      </c>
      <c r="E121" s="4" t="s">
        <v>7</v>
      </c>
      <c r="F121" s="41" t="s">
        <v>296</v>
      </c>
      <c r="G121" s="4" t="s">
        <v>7</v>
      </c>
    </row>
    <row r="122" spans="1:7" s="2" customFormat="1" ht="15.75" thickBot="1" x14ac:dyDescent="0.3">
      <c r="A122" s="59" t="s">
        <v>297</v>
      </c>
      <c r="B122" s="42" t="s">
        <v>298</v>
      </c>
      <c r="C122" s="42" t="s">
        <v>73</v>
      </c>
      <c r="D122" s="5"/>
      <c r="E122" s="5"/>
      <c r="F122" s="42"/>
      <c r="G122" s="5"/>
    </row>
    <row r="123" spans="1:7" s="2" customFormat="1" ht="15.75" thickBot="1" x14ac:dyDescent="0.3">
      <c r="A123" s="5" t="s">
        <v>300</v>
      </c>
      <c r="B123" s="41"/>
      <c r="C123" s="4"/>
      <c r="D123" s="4"/>
      <c r="E123" s="4"/>
      <c r="F123" s="41"/>
      <c r="G123" s="4" t="s">
        <v>7</v>
      </c>
    </row>
    <row r="124" spans="1:7" s="2" customFormat="1" ht="15.75" thickBot="1" x14ac:dyDescent="0.3">
      <c r="A124" s="59" t="s">
        <v>301</v>
      </c>
      <c r="B124" s="42" t="s">
        <v>302</v>
      </c>
      <c r="C124" s="22" t="s">
        <v>303</v>
      </c>
      <c r="D124" s="5"/>
      <c r="E124" s="5" t="s">
        <v>7</v>
      </c>
      <c r="F124" s="42" t="s">
        <v>304</v>
      </c>
      <c r="G124" s="5"/>
    </row>
    <row r="125" spans="1:7" s="2" customFormat="1" ht="15.75" thickBot="1" x14ac:dyDescent="0.3">
      <c r="A125" s="5" t="s">
        <v>305</v>
      </c>
      <c r="B125" s="41" t="s">
        <v>306</v>
      </c>
      <c r="C125" s="41" t="s">
        <v>307</v>
      </c>
      <c r="D125" s="41"/>
      <c r="E125" s="4" t="s">
        <v>7</v>
      </c>
      <c r="F125" s="41" t="s">
        <v>160</v>
      </c>
      <c r="G125" s="4" t="s">
        <v>7</v>
      </c>
    </row>
    <row r="126" spans="1:7" s="2" customFormat="1" ht="15.75" thickBot="1" x14ac:dyDescent="0.3">
      <c r="A126" s="59" t="s">
        <v>305</v>
      </c>
      <c r="B126" s="42" t="s">
        <v>308</v>
      </c>
      <c r="C126" s="42" t="s">
        <v>98</v>
      </c>
      <c r="D126" s="42"/>
      <c r="E126" s="5" t="s">
        <v>7</v>
      </c>
      <c r="F126" s="42" t="s">
        <v>239</v>
      </c>
      <c r="G126" s="5"/>
    </row>
    <row r="127" spans="1:7" s="2" customFormat="1" ht="15.75" thickBot="1" x14ac:dyDescent="0.3">
      <c r="A127" s="5" t="s">
        <v>309</v>
      </c>
      <c r="B127" s="41" t="s">
        <v>310</v>
      </c>
      <c r="C127" s="41" t="s">
        <v>311</v>
      </c>
      <c r="D127" s="4"/>
      <c r="E127" s="4" t="s">
        <v>7</v>
      </c>
      <c r="F127" s="41" t="s">
        <v>312</v>
      </c>
      <c r="G127" s="4" t="s">
        <v>7</v>
      </c>
    </row>
    <row r="128" spans="1:7" s="2" customFormat="1" ht="15.75" thickBot="1" x14ac:dyDescent="0.3">
      <c r="A128" s="59" t="s">
        <v>313</v>
      </c>
      <c r="B128" s="42" t="s">
        <v>104</v>
      </c>
      <c r="C128" s="22" t="s">
        <v>314</v>
      </c>
      <c r="D128" s="5"/>
      <c r="E128" s="5" t="s">
        <v>7</v>
      </c>
      <c r="F128" s="42" t="s">
        <v>168</v>
      </c>
      <c r="G128" s="5"/>
    </row>
    <row r="129" spans="1:7" s="2" customFormat="1" ht="26.25" thickBot="1" x14ac:dyDescent="0.3">
      <c r="A129" s="37" t="s">
        <v>465</v>
      </c>
      <c r="B129" s="41" t="s">
        <v>466</v>
      </c>
      <c r="C129" s="44" t="s">
        <v>467</v>
      </c>
      <c r="D129" s="15" t="s">
        <v>468</v>
      </c>
      <c r="E129" s="4" t="s">
        <v>7</v>
      </c>
      <c r="F129" s="41">
        <v>375</v>
      </c>
      <c r="G129" s="4" t="s">
        <v>7</v>
      </c>
    </row>
    <row r="130" spans="1:7" s="2" customFormat="1" ht="15.75" thickBot="1" x14ac:dyDescent="0.3">
      <c r="A130" s="59" t="s">
        <v>315</v>
      </c>
      <c r="B130" s="42" t="s">
        <v>316</v>
      </c>
      <c r="C130" s="42" t="s">
        <v>77</v>
      </c>
      <c r="D130" s="5"/>
      <c r="E130" s="5"/>
      <c r="F130" s="42"/>
      <c r="G130" s="5"/>
    </row>
    <row r="131" spans="1:7" s="2" customFormat="1" ht="15.75" thickBot="1" x14ac:dyDescent="0.3">
      <c r="A131" s="5" t="s">
        <v>317</v>
      </c>
      <c r="B131" s="41" t="s">
        <v>318</v>
      </c>
      <c r="C131" s="15" t="s">
        <v>319</v>
      </c>
      <c r="D131" s="4"/>
      <c r="E131" s="4"/>
      <c r="F131" s="41"/>
      <c r="G131" s="4" t="s">
        <v>7</v>
      </c>
    </row>
    <row r="132" spans="1:7" s="2" customFormat="1" ht="15.75" thickBot="1" x14ac:dyDescent="0.3">
      <c r="A132" s="59" t="s">
        <v>320</v>
      </c>
      <c r="B132" s="42" t="s">
        <v>65</v>
      </c>
      <c r="C132" s="42" t="s">
        <v>251</v>
      </c>
      <c r="D132" s="5"/>
      <c r="E132" s="5"/>
      <c r="F132" s="42" t="s">
        <v>321</v>
      </c>
      <c r="G132" s="5"/>
    </row>
    <row r="133" spans="1:7" s="2" customFormat="1" ht="15.75" thickBot="1" x14ac:dyDescent="0.3">
      <c r="A133" s="5" t="s">
        <v>322</v>
      </c>
      <c r="B133" s="41" t="s">
        <v>323</v>
      </c>
      <c r="C133" s="41" t="s">
        <v>77</v>
      </c>
      <c r="D133" s="4"/>
      <c r="E133" s="4"/>
      <c r="F133" s="41" t="s">
        <v>324</v>
      </c>
      <c r="G133" s="4" t="s">
        <v>7</v>
      </c>
    </row>
    <row r="134" spans="1:7" s="2" customFormat="1" ht="15.75" thickBot="1" x14ac:dyDescent="0.3">
      <c r="A134" s="59" t="s">
        <v>325</v>
      </c>
      <c r="B134" s="42" t="s">
        <v>65</v>
      </c>
      <c r="C134" s="42" t="s">
        <v>284</v>
      </c>
      <c r="D134" s="5"/>
      <c r="E134" s="5"/>
      <c r="F134" s="42" t="s">
        <v>321</v>
      </c>
      <c r="G134" s="5"/>
    </row>
    <row r="135" spans="1:7" s="2" customFormat="1" ht="15.75" thickBot="1" x14ac:dyDescent="0.3">
      <c r="A135" s="5" t="s">
        <v>515</v>
      </c>
      <c r="B135" s="46"/>
      <c r="C135" s="44"/>
      <c r="D135" s="4"/>
      <c r="E135" s="4"/>
      <c r="F135" s="41">
        <v>36</v>
      </c>
      <c r="G135" s="4"/>
    </row>
    <row r="136" spans="1:7" s="2" customFormat="1" ht="15.75" thickBot="1" x14ac:dyDescent="0.3">
      <c r="A136" s="59" t="s">
        <v>518</v>
      </c>
      <c r="B136" s="47"/>
      <c r="C136" s="22" t="s">
        <v>519</v>
      </c>
      <c r="D136" s="5"/>
      <c r="E136" s="5" t="s">
        <v>7</v>
      </c>
      <c r="F136" s="42">
        <v>25</v>
      </c>
      <c r="G136" s="5"/>
    </row>
    <row r="137" spans="1:7" s="2" customFormat="1" x14ac:dyDescent="0.25">
      <c r="A137" s="11" t="s">
        <v>518</v>
      </c>
      <c r="B137" s="51"/>
      <c r="C137" s="26" t="s">
        <v>520</v>
      </c>
      <c r="D137" s="4"/>
      <c r="E137" s="13" t="s">
        <v>7</v>
      </c>
      <c r="F137" s="14">
        <v>50</v>
      </c>
      <c r="G137" s="4" t="s">
        <v>7</v>
      </c>
    </row>
    <row r="138" spans="1:7" s="2" customFormat="1" ht="15.75" thickBot="1" x14ac:dyDescent="0.3">
      <c r="A138" s="5" t="s">
        <v>326</v>
      </c>
      <c r="B138" s="8" t="s">
        <v>173</v>
      </c>
      <c r="C138" s="10" t="s">
        <v>327</v>
      </c>
      <c r="D138" s="5"/>
      <c r="E138" s="9"/>
      <c r="F138" s="8"/>
      <c r="G138" s="5"/>
    </row>
    <row r="139" spans="1:7" s="2" customFormat="1" x14ac:dyDescent="0.25">
      <c r="A139" s="11" t="s">
        <v>329</v>
      </c>
      <c r="B139" s="14" t="s">
        <v>330</v>
      </c>
      <c r="C139" s="26" t="s">
        <v>331</v>
      </c>
      <c r="D139" s="4"/>
      <c r="E139" s="4"/>
      <c r="F139" s="14"/>
      <c r="G139" s="4" t="s">
        <v>7</v>
      </c>
    </row>
    <row r="140" spans="1:7" s="2" customFormat="1" ht="15.75" thickBot="1" x14ac:dyDescent="0.3">
      <c r="A140" s="5" t="s">
        <v>521</v>
      </c>
      <c r="B140" s="8" t="s">
        <v>522</v>
      </c>
      <c r="C140" s="20" t="s">
        <v>523</v>
      </c>
      <c r="D140" s="5"/>
      <c r="E140" s="5" t="s">
        <v>7</v>
      </c>
      <c r="F140" s="8">
        <v>30</v>
      </c>
      <c r="G140" s="5"/>
    </row>
    <row r="141" spans="1:7" s="2" customFormat="1" x14ac:dyDescent="0.25">
      <c r="A141" s="11" t="s">
        <v>332</v>
      </c>
      <c r="B141" s="14" t="s">
        <v>173</v>
      </c>
      <c r="C141" s="33" t="s">
        <v>333</v>
      </c>
      <c r="D141" s="13"/>
      <c r="E141" s="4"/>
      <c r="F141" s="14"/>
      <c r="G141" s="4" t="s">
        <v>7</v>
      </c>
    </row>
    <row r="142" spans="1:7" s="2" customFormat="1" ht="26.25" thickBot="1" x14ac:dyDescent="0.3">
      <c r="A142" s="5" t="s">
        <v>332</v>
      </c>
      <c r="B142" s="8" t="s">
        <v>524</v>
      </c>
      <c r="C142" s="25" t="s">
        <v>525</v>
      </c>
      <c r="D142" s="9"/>
      <c r="E142" s="5" t="s">
        <v>7</v>
      </c>
      <c r="F142" s="8">
        <v>10</v>
      </c>
      <c r="G142" s="5"/>
    </row>
    <row r="143" spans="1:7" s="2" customFormat="1" x14ac:dyDescent="0.25">
      <c r="A143" s="11" t="s">
        <v>335</v>
      </c>
      <c r="B143" s="14" t="s">
        <v>134</v>
      </c>
      <c r="C143" s="33" t="s">
        <v>336</v>
      </c>
      <c r="D143" s="4"/>
      <c r="E143" s="4"/>
      <c r="F143" s="14" t="s">
        <v>136</v>
      </c>
      <c r="G143" s="4" t="s">
        <v>7</v>
      </c>
    </row>
    <row r="144" spans="1:7" s="2" customFormat="1" ht="15.75" thickBot="1" x14ac:dyDescent="0.3">
      <c r="A144" s="5" t="s">
        <v>516</v>
      </c>
      <c r="B144" s="40">
        <v>2</v>
      </c>
      <c r="C144" s="10" t="s">
        <v>517</v>
      </c>
      <c r="D144" s="5"/>
      <c r="E144" s="5"/>
      <c r="F144" s="8">
        <v>24</v>
      </c>
      <c r="G144" s="5"/>
    </row>
    <row r="145" spans="1:7" s="2" customFormat="1" x14ac:dyDescent="0.25">
      <c r="A145" s="4" t="s">
        <v>337</v>
      </c>
      <c r="B145" s="28" t="s">
        <v>338</v>
      </c>
      <c r="C145" s="28" t="s">
        <v>73</v>
      </c>
      <c r="D145" s="4"/>
      <c r="E145" s="4" t="s">
        <v>7</v>
      </c>
      <c r="F145" s="28" t="s">
        <v>74</v>
      </c>
      <c r="G145" s="4" t="s">
        <v>7</v>
      </c>
    </row>
    <row r="146" spans="1:7" s="2" customFormat="1" ht="26.25" thickBot="1" x14ac:dyDescent="0.3">
      <c r="A146" s="5" t="s">
        <v>343</v>
      </c>
      <c r="B146" s="8" t="s">
        <v>344</v>
      </c>
      <c r="C146" s="20" t="s">
        <v>345</v>
      </c>
      <c r="D146" s="5"/>
      <c r="E146" s="5" t="s">
        <v>7</v>
      </c>
      <c r="F146" s="8" t="s">
        <v>342</v>
      </c>
      <c r="G146" s="5"/>
    </row>
    <row r="147" spans="1:7" s="2" customFormat="1" x14ac:dyDescent="0.25">
      <c r="A147" s="11" t="s">
        <v>526</v>
      </c>
      <c r="B147" s="51"/>
      <c r="C147" s="27" t="s">
        <v>527</v>
      </c>
      <c r="D147" s="4"/>
      <c r="E147" s="13" t="s">
        <v>7</v>
      </c>
      <c r="F147" s="14">
        <v>10</v>
      </c>
      <c r="G147" s="4" t="s">
        <v>7</v>
      </c>
    </row>
    <row r="148" spans="1:7" s="2" customFormat="1" ht="26.25" thickBot="1" x14ac:dyDescent="0.3">
      <c r="A148" s="5" t="s">
        <v>339</v>
      </c>
      <c r="B148" s="8" t="s">
        <v>340</v>
      </c>
      <c r="C148" s="23" t="s">
        <v>341</v>
      </c>
      <c r="D148" s="5"/>
      <c r="E148" s="9" t="s">
        <v>7</v>
      </c>
      <c r="F148" s="8" t="s">
        <v>342</v>
      </c>
      <c r="G148" s="5"/>
    </row>
    <row r="149" spans="1:7" s="2" customFormat="1" ht="25.5" x14ac:dyDescent="0.25">
      <c r="A149" s="11" t="s">
        <v>346</v>
      </c>
      <c r="B149" s="14" t="s">
        <v>347</v>
      </c>
      <c r="C149" s="26" t="s">
        <v>348</v>
      </c>
      <c r="D149" s="4"/>
      <c r="E149" s="4"/>
      <c r="F149" s="14" t="s">
        <v>349</v>
      </c>
      <c r="G149" s="4" t="s">
        <v>7</v>
      </c>
    </row>
    <row r="150" spans="1:7" s="2" customFormat="1" ht="15.75" thickBot="1" x14ac:dyDescent="0.3">
      <c r="A150" s="5" t="s">
        <v>350</v>
      </c>
      <c r="B150" s="8" t="s">
        <v>351</v>
      </c>
      <c r="C150" s="8" t="s">
        <v>73</v>
      </c>
      <c r="D150" s="5"/>
      <c r="E150" s="5" t="s">
        <v>7</v>
      </c>
      <c r="F150" s="8" t="s">
        <v>352</v>
      </c>
      <c r="G150" s="5"/>
    </row>
    <row r="151" spans="1:7" s="2" customFormat="1" x14ac:dyDescent="0.25">
      <c r="A151" s="11" t="s">
        <v>530</v>
      </c>
      <c r="B151" s="51"/>
      <c r="C151" s="12" t="s">
        <v>531</v>
      </c>
      <c r="D151" s="4"/>
      <c r="E151" s="4" t="s">
        <v>7</v>
      </c>
      <c r="F151" s="14">
        <v>25</v>
      </c>
      <c r="G151" s="4" t="s">
        <v>7</v>
      </c>
    </row>
    <row r="152" spans="1:7" s="2" customFormat="1" ht="15.75" thickBot="1" x14ac:dyDescent="0.3">
      <c r="A152" s="5" t="s">
        <v>529</v>
      </c>
      <c r="B152" s="40"/>
      <c r="C152" s="20"/>
      <c r="D152" s="5"/>
      <c r="E152" s="5"/>
      <c r="F152" s="8">
        <v>180</v>
      </c>
      <c r="G152" s="5"/>
    </row>
    <row r="153" spans="1:7" s="2" customFormat="1" x14ac:dyDescent="0.25">
      <c r="A153" s="11" t="s">
        <v>528</v>
      </c>
      <c r="B153" s="46"/>
      <c r="C153" s="15"/>
      <c r="D153" s="4"/>
      <c r="E153" s="4"/>
      <c r="F153" s="41">
        <v>120</v>
      </c>
      <c r="G153" s="4" t="s">
        <v>7</v>
      </c>
    </row>
    <row r="154" spans="1:7" s="2" customFormat="1" ht="26.25" thickBot="1" x14ac:dyDescent="0.3">
      <c r="A154" s="5" t="s">
        <v>353</v>
      </c>
      <c r="B154" s="42" t="s">
        <v>354</v>
      </c>
      <c r="C154" s="18" t="s">
        <v>355</v>
      </c>
      <c r="D154" s="5"/>
      <c r="E154" s="5"/>
      <c r="F154" s="42" t="s">
        <v>141</v>
      </c>
      <c r="G154" s="5"/>
    </row>
    <row r="155" spans="1:7" s="2" customFormat="1" ht="15" customHeight="1" thickBot="1" x14ac:dyDescent="0.3">
      <c r="A155" s="5" t="s">
        <v>356</v>
      </c>
      <c r="B155" s="41" t="s">
        <v>357</v>
      </c>
      <c r="C155" s="44" t="s">
        <v>358</v>
      </c>
      <c r="D155" s="4"/>
      <c r="E155" s="4"/>
      <c r="F155" s="41" t="s">
        <v>359</v>
      </c>
      <c r="G155" s="4" t="s">
        <v>7</v>
      </c>
    </row>
    <row r="156" spans="1:7" s="2" customFormat="1" ht="15.75" thickBot="1" x14ac:dyDescent="0.3">
      <c r="A156" s="59" t="s">
        <v>360</v>
      </c>
      <c r="B156" s="42" t="s">
        <v>361</v>
      </c>
      <c r="C156" s="42" t="s">
        <v>73</v>
      </c>
      <c r="D156" s="5"/>
      <c r="E156" s="5"/>
      <c r="F156" s="42" t="s">
        <v>362</v>
      </c>
      <c r="G156" s="5"/>
    </row>
    <row r="157" spans="1:7" s="2" customFormat="1" ht="15" customHeight="1" thickBot="1" x14ac:dyDescent="0.3">
      <c r="A157" s="5" t="s">
        <v>532</v>
      </c>
      <c r="B157" s="46"/>
      <c r="C157" s="15" t="s">
        <v>476</v>
      </c>
      <c r="D157" s="4"/>
      <c r="E157" s="4" t="s">
        <v>7</v>
      </c>
      <c r="F157" s="41">
        <v>20</v>
      </c>
      <c r="G157" s="4" t="s">
        <v>7</v>
      </c>
    </row>
    <row r="158" spans="1:7" s="2" customFormat="1" ht="39" thickBot="1" x14ac:dyDescent="0.3">
      <c r="A158" s="59" t="s">
        <v>533</v>
      </c>
      <c r="B158" s="47"/>
      <c r="C158" s="16" t="s">
        <v>534</v>
      </c>
      <c r="D158" s="21" t="s">
        <v>116</v>
      </c>
      <c r="E158" s="5" t="s">
        <v>7</v>
      </c>
      <c r="F158" s="42">
        <v>20</v>
      </c>
      <c r="G158" s="5"/>
    </row>
    <row r="159" spans="1:7" s="2" customFormat="1" ht="39" thickBot="1" x14ac:dyDescent="0.3">
      <c r="A159" s="11" t="s">
        <v>535</v>
      </c>
      <c r="B159" s="14" t="s">
        <v>536</v>
      </c>
      <c r="C159" s="27" t="s">
        <v>537</v>
      </c>
      <c r="D159" s="45" t="s">
        <v>116</v>
      </c>
      <c r="E159" s="4" t="s">
        <v>7</v>
      </c>
      <c r="F159" s="63">
        <v>10</v>
      </c>
      <c r="G159" s="4" t="s">
        <v>7</v>
      </c>
    </row>
    <row r="160" spans="1:7" s="2" customFormat="1" ht="15.75" thickBot="1" x14ac:dyDescent="0.3">
      <c r="A160" s="5" t="s">
        <v>363</v>
      </c>
      <c r="B160" s="8"/>
      <c r="C160" s="9"/>
      <c r="D160" s="5"/>
      <c r="E160" s="5"/>
      <c r="F160" s="41"/>
      <c r="G160" s="5"/>
    </row>
    <row r="161" spans="1:7" s="2" customFormat="1" ht="15.75" thickBot="1" x14ac:dyDescent="0.3">
      <c r="A161" s="5" t="s">
        <v>538</v>
      </c>
      <c r="B161" s="40"/>
      <c r="C161" s="20" t="s">
        <v>539</v>
      </c>
      <c r="D161" s="9"/>
      <c r="E161" s="9" t="s">
        <v>7</v>
      </c>
      <c r="F161" s="8">
        <v>5</v>
      </c>
      <c r="G161" s="9" t="s">
        <v>7</v>
      </c>
    </row>
    <row r="162" spans="1:7" s="2" customFormat="1" x14ac:dyDescent="0.25">
      <c r="A162" s="11" t="s">
        <v>540</v>
      </c>
      <c r="B162" s="51"/>
      <c r="C162" s="27" t="s">
        <v>541</v>
      </c>
      <c r="D162" s="4"/>
      <c r="E162" s="13" t="s">
        <v>7</v>
      </c>
      <c r="F162" s="14">
        <v>10</v>
      </c>
      <c r="G162" s="13"/>
    </row>
    <row r="163" spans="1:7" s="2" customFormat="1" ht="15.75" thickBot="1" x14ac:dyDescent="0.3">
      <c r="A163" s="5" t="s">
        <v>542</v>
      </c>
      <c r="B163" s="40"/>
      <c r="C163" s="8">
        <v>1</v>
      </c>
      <c r="D163" s="5"/>
      <c r="E163" s="9" t="s">
        <v>7</v>
      </c>
      <c r="F163" s="8">
        <v>10</v>
      </c>
      <c r="G163" s="9" t="s">
        <v>7</v>
      </c>
    </row>
    <row r="164" spans="1:7" s="2" customFormat="1" ht="25.5" x14ac:dyDescent="0.25">
      <c r="A164" s="11" t="s">
        <v>364</v>
      </c>
      <c r="B164" s="14" t="s">
        <v>365</v>
      </c>
      <c r="C164" s="33" t="s">
        <v>292</v>
      </c>
      <c r="D164" s="4"/>
      <c r="E164" s="4"/>
      <c r="F164" s="14" t="s">
        <v>74</v>
      </c>
      <c r="G164" s="4" t="s">
        <v>7</v>
      </c>
    </row>
    <row r="165" spans="1:7" s="2" customFormat="1" ht="15.75" thickBot="1" x14ac:dyDescent="0.3">
      <c r="A165" s="5" t="s">
        <v>366</v>
      </c>
      <c r="B165" s="8"/>
      <c r="C165" s="9"/>
      <c r="D165" s="5"/>
      <c r="E165" s="5"/>
      <c r="F165" s="8"/>
      <c r="G165" s="5"/>
    </row>
    <row r="166" spans="1:7" s="2" customFormat="1" x14ac:dyDescent="0.25">
      <c r="A166" s="11" t="s">
        <v>367</v>
      </c>
      <c r="B166" s="14" t="s">
        <v>368</v>
      </c>
      <c r="C166" s="12" t="s">
        <v>369</v>
      </c>
      <c r="D166" s="4"/>
      <c r="E166" s="13"/>
      <c r="F166" s="14" t="s">
        <v>370</v>
      </c>
      <c r="G166" s="4" t="s">
        <v>7</v>
      </c>
    </row>
    <row r="167" spans="1:7" s="2" customFormat="1" ht="15.75" thickBot="1" x14ac:dyDescent="0.3">
      <c r="A167" s="5" t="s">
        <v>367</v>
      </c>
      <c r="B167" s="8" t="s">
        <v>371</v>
      </c>
      <c r="C167" s="10" t="s">
        <v>372</v>
      </c>
      <c r="D167" s="5"/>
      <c r="E167" s="9" t="s">
        <v>7</v>
      </c>
      <c r="F167" s="8" t="s">
        <v>370</v>
      </c>
      <c r="G167" s="5"/>
    </row>
    <row r="168" spans="1:7" s="2" customFormat="1" x14ac:dyDescent="0.25">
      <c r="A168" s="11" t="s">
        <v>373</v>
      </c>
      <c r="B168" s="41" t="s">
        <v>65</v>
      </c>
      <c r="C168" s="41" t="s">
        <v>284</v>
      </c>
      <c r="D168" s="4"/>
      <c r="E168" s="4" t="s">
        <v>7</v>
      </c>
      <c r="F168" s="41" t="s">
        <v>374</v>
      </c>
      <c r="G168" s="4" t="s">
        <v>7</v>
      </c>
    </row>
    <row r="169" spans="1:7" s="2" customFormat="1" ht="15.75" thickBot="1" x14ac:dyDescent="0.3">
      <c r="A169" s="5" t="s">
        <v>375</v>
      </c>
      <c r="B169" s="42" t="s">
        <v>65</v>
      </c>
      <c r="C169" s="42" t="s">
        <v>284</v>
      </c>
      <c r="D169" s="5"/>
      <c r="E169" s="5"/>
      <c r="F169" s="42" t="s">
        <v>374</v>
      </c>
      <c r="G169" s="5"/>
    </row>
    <row r="170" spans="1:7" s="2" customFormat="1" ht="15" customHeight="1" thickBot="1" x14ac:dyDescent="0.3">
      <c r="A170" s="5" t="s">
        <v>376</v>
      </c>
      <c r="B170" s="41" t="s">
        <v>377</v>
      </c>
      <c r="C170" s="15" t="s">
        <v>294</v>
      </c>
      <c r="D170" s="4"/>
      <c r="E170" s="13"/>
      <c r="F170" s="41" t="s">
        <v>378</v>
      </c>
      <c r="G170" s="13"/>
    </row>
    <row r="171" spans="1:7" s="2" customFormat="1" ht="26.25" thickBot="1" x14ac:dyDescent="0.3">
      <c r="A171" s="59" t="s">
        <v>379</v>
      </c>
      <c r="B171" s="42" t="s">
        <v>380</v>
      </c>
      <c r="C171" s="42" t="s">
        <v>568</v>
      </c>
      <c r="D171" s="5"/>
      <c r="E171" s="9" t="s">
        <v>7</v>
      </c>
      <c r="F171" s="42" t="s">
        <v>242</v>
      </c>
      <c r="G171" s="9" t="s">
        <v>7</v>
      </c>
    </row>
    <row r="172" spans="1:7" s="2" customFormat="1" ht="15.75" thickBot="1" x14ac:dyDescent="0.3">
      <c r="A172" s="5" t="s">
        <v>381</v>
      </c>
      <c r="B172" s="41" t="s">
        <v>382</v>
      </c>
      <c r="C172" s="41" t="s">
        <v>567</v>
      </c>
      <c r="D172" s="4"/>
      <c r="E172" s="4" t="s">
        <v>7</v>
      </c>
      <c r="F172" s="41" t="s">
        <v>279</v>
      </c>
      <c r="G172" s="4" t="s">
        <v>7</v>
      </c>
    </row>
    <row r="173" spans="1:7" s="2" customFormat="1" ht="15.75" thickBot="1" x14ac:dyDescent="0.3">
      <c r="A173" s="59" t="s">
        <v>381</v>
      </c>
      <c r="B173" s="42" t="s">
        <v>543</v>
      </c>
      <c r="C173" s="16" t="s">
        <v>476</v>
      </c>
      <c r="D173" s="5"/>
      <c r="E173" s="5" t="s">
        <v>7</v>
      </c>
      <c r="F173" s="42">
        <v>10</v>
      </c>
      <c r="G173" s="5"/>
    </row>
    <row r="174" spans="1:7" s="2" customFormat="1" ht="15.75" thickBot="1" x14ac:dyDescent="0.3">
      <c r="A174" s="5" t="s">
        <v>544</v>
      </c>
      <c r="B174" s="46"/>
      <c r="C174" s="15" t="s">
        <v>470</v>
      </c>
      <c r="D174" s="4"/>
      <c r="E174" s="4" t="s">
        <v>7</v>
      </c>
      <c r="F174" s="41">
        <v>10</v>
      </c>
      <c r="G174" s="4" t="s">
        <v>7</v>
      </c>
    </row>
    <row r="175" spans="1:7" s="2" customFormat="1" ht="15.75" thickBot="1" x14ac:dyDescent="0.3">
      <c r="A175" s="59" t="s">
        <v>545</v>
      </c>
      <c r="B175" s="47"/>
      <c r="C175" s="22" t="s">
        <v>546</v>
      </c>
      <c r="D175" s="5"/>
      <c r="E175" s="5" t="s">
        <v>7</v>
      </c>
      <c r="F175" s="42">
        <v>250</v>
      </c>
      <c r="G175" s="5"/>
    </row>
    <row r="176" spans="1:7" s="2" customFormat="1" ht="26.25" thickBot="1" x14ac:dyDescent="0.3">
      <c r="A176" s="5" t="s">
        <v>261</v>
      </c>
      <c r="B176" s="41" t="s">
        <v>262</v>
      </c>
      <c r="C176" s="41"/>
      <c r="D176" s="41"/>
      <c r="E176" s="4" t="s">
        <v>7</v>
      </c>
      <c r="F176" s="41" t="s">
        <v>263</v>
      </c>
      <c r="G176" s="4" t="s">
        <v>7</v>
      </c>
    </row>
    <row r="177" spans="1:7" s="2" customFormat="1" ht="15.75" thickBot="1" x14ac:dyDescent="0.3">
      <c r="A177" s="59" t="s">
        <v>67</v>
      </c>
      <c r="B177" s="42" t="s">
        <v>68</v>
      </c>
      <c r="C177" s="22" t="s">
        <v>69</v>
      </c>
      <c r="D177" s="5"/>
      <c r="E177" s="5" t="s">
        <v>7</v>
      </c>
      <c r="F177" s="42" t="s">
        <v>70</v>
      </c>
      <c r="G177" s="5"/>
    </row>
    <row r="178" spans="1:7" s="2" customFormat="1" ht="26.25" thickBot="1" x14ac:dyDescent="0.3">
      <c r="A178" s="5" t="s">
        <v>383</v>
      </c>
      <c r="B178" s="8" t="s">
        <v>384</v>
      </c>
      <c r="C178" s="10" t="s">
        <v>385</v>
      </c>
      <c r="D178" s="9"/>
      <c r="E178" s="9"/>
      <c r="F178" s="8" t="s">
        <v>386</v>
      </c>
      <c r="G178" s="9" t="s">
        <v>7</v>
      </c>
    </row>
    <row r="179" spans="1:7" s="2" customFormat="1" ht="25.5" x14ac:dyDescent="0.25">
      <c r="A179" s="11" t="s">
        <v>387</v>
      </c>
      <c r="B179" s="14" t="s">
        <v>384</v>
      </c>
      <c r="C179" s="26" t="s">
        <v>385</v>
      </c>
      <c r="D179" s="4"/>
      <c r="E179" s="4"/>
      <c r="F179" s="41" t="s">
        <v>388</v>
      </c>
      <c r="G179" s="13"/>
    </row>
    <row r="180" spans="1:7" s="2" customFormat="1" ht="15.75" thickBot="1" x14ac:dyDescent="0.3">
      <c r="A180" s="5" t="s">
        <v>547</v>
      </c>
      <c r="B180" s="40"/>
      <c r="C180" s="23" t="s">
        <v>490</v>
      </c>
      <c r="D180" s="5"/>
      <c r="E180" s="5" t="s">
        <v>7</v>
      </c>
      <c r="F180" s="42">
        <v>5</v>
      </c>
      <c r="G180" s="9" t="s">
        <v>7</v>
      </c>
    </row>
    <row r="181" spans="1:7" s="2" customFormat="1" x14ac:dyDescent="0.25">
      <c r="A181" s="11" t="s">
        <v>389</v>
      </c>
      <c r="B181" s="41" t="s">
        <v>390</v>
      </c>
      <c r="C181" s="44" t="s">
        <v>385</v>
      </c>
      <c r="D181" s="4"/>
      <c r="E181" s="4"/>
      <c r="F181" s="41" t="s">
        <v>391</v>
      </c>
      <c r="G181" s="4"/>
    </row>
    <row r="182" spans="1:7" s="2" customFormat="1" ht="15.75" thickBot="1" x14ac:dyDescent="0.3">
      <c r="A182" s="5" t="s">
        <v>392</v>
      </c>
      <c r="B182" s="42" t="s">
        <v>393</v>
      </c>
      <c r="C182" s="42" t="s">
        <v>77</v>
      </c>
      <c r="D182" s="5"/>
      <c r="E182" s="5" t="s">
        <v>7</v>
      </c>
      <c r="F182" s="42" t="s">
        <v>78</v>
      </c>
      <c r="G182" s="5"/>
    </row>
    <row r="183" spans="1:7" s="2" customFormat="1" x14ac:dyDescent="0.25">
      <c r="A183" s="11" t="s">
        <v>459</v>
      </c>
      <c r="B183" s="14" t="s">
        <v>460</v>
      </c>
      <c r="C183" s="26" t="s">
        <v>461</v>
      </c>
      <c r="D183" s="4"/>
      <c r="E183" s="13" t="s">
        <v>7</v>
      </c>
      <c r="F183" s="14" t="s">
        <v>304</v>
      </c>
      <c r="G183" s="13"/>
    </row>
    <row r="184" spans="1:7" s="2" customFormat="1" ht="15.75" thickBot="1" x14ac:dyDescent="0.3">
      <c r="A184" s="5" t="s">
        <v>459</v>
      </c>
      <c r="B184" s="8" t="s">
        <v>462</v>
      </c>
      <c r="C184" s="10" t="s">
        <v>461</v>
      </c>
      <c r="D184" s="5"/>
      <c r="E184" s="9" t="s">
        <v>7</v>
      </c>
      <c r="F184" s="8" t="s">
        <v>304</v>
      </c>
      <c r="G184" s="9" t="s">
        <v>7</v>
      </c>
    </row>
    <row r="185" spans="1:7" s="2" customFormat="1" x14ac:dyDescent="0.25">
      <c r="A185" s="11" t="s">
        <v>394</v>
      </c>
      <c r="B185" s="14" t="s">
        <v>395</v>
      </c>
      <c r="C185" s="14" t="s">
        <v>77</v>
      </c>
      <c r="D185" s="4"/>
      <c r="E185" s="13" t="s">
        <v>7</v>
      </c>
      <c r="F185" s="14" t="s">
        <v>396</v>
      </c>
      <c r="G185" s="4" t="s">
        <v>7</v>
      </c>
    </row>
    <row r="186" spans="1:7" s="2" customFormat="1" ht="15.75" thickBot="1" x14ac:dyDescent="0.3">
      <c r="A186" s="5" t="s">
        <v>397</v>
      </c>
      <c r="B186" s="8" t="s">
        <v>398</v>
      </c>
      <c r="C186" s="19" t="s">
        <v>292</v>
      </c>
      <c r="D186" s="5"/>
      <c r="E186" s="9" t="s">
        <v>7</v>
      </c>
      <c r="F186" s="8" t="s">
        <v>399</v>
      </c>
      <c r="G186" s="5"/>
    </row>
    <row r="187" spans="1:7" s="2" customFormat="1" x14ac:dyDescent="0.25">
      <c r="A187" s="11" t="s">
        <v>400</v>
      </c>
      <c r="B187" s="14" t="s">
        <v>401</v>
      </c>
      <c r="C187" s="26" t="s">
        <v>402</v>
      </c>
      <c r="D187" s="4"/>
      <c r="E187" s="13" t="s">
        <v>7</v>
      </c>
      <c r="F187" s="14" t="s">
        <v>403</v>
      </c>
      <c r="G187" s="4" t="s">
        <v>7</v>
      </c>
    </row>
    <row r="188" spans="1:7" s="2" customFormat="1" ht="15.75" thickBot="1" x14ac:dyDescent="0.3">
      <c r="A188" s="5" t="s">
        <v>400</v>
      </c>
      <c r="B188" s="8" t="s">
        <v>404</v>
      </c>
      <c r="C188" s="10" t="s">
        <v>402</v>
      </c>
      <c r="D188" s="5"/>
      <c r="E188" s="9" t="s">
        <v>7</v>
      </c>
      <c r="F188" s="8" t="s">
        <v>405</v>
      </c>
      <c r="G188" s="5"/>
    </row>
    <row r="189" spans="1:7" s="2" customFormat="1" x14ac:dyDescent="0.25">
      <c r="A189" s="11" t="s">
        <v>400</v>
      </c>
      <c r="B189" s="14" t="s">
        <v>406</v>
      </c>
      <c r="C189" s="26" t="s">
        <v>402</v>
      </c>
      <c r="D189" s="4"/>
      <c r="E189" s="13"/>
      <c r="F189" s="14" t="s">
        <v>405</v>
      </c>
      <c r="G189" s="4" t="s">
        <v>7</v>
      </c>
    </row>
    <row r="190" spans="1:7" s="2" customFormat="1" ht="15.75" thickBot="1" x14ac:dyDescent="0.3">
      <c r="A190" s="5" t="s">
        <v>407</v>
      </c>
      <c r="B190" s="8" t="s">
        <v>72</v>
      </c>
      <c r="C190" s="19" t="s">
        <v>408</v>
      </c>
      <c r="D190" s="5"/>
      <c r="E190" s="9"/>
      <c r="F190" s="8"/>
      <c r="G190" s="5"/>
    </row>
    <row r="191" spans="1:7" s="2" customFormat="1" x14ac:dyDescent="0.25">
      <c r="A191" s="11" t="s">
        <v>409</v>
      </c>
      <c r="B191" s="14" t="s">
        <v>77</v>
      </c>
      <c r="C191" s="33" t="s">
        <v>410</v>
      </c>
      <c r="D191" s="4"/>
      <c r="E191" s="13"/>
      <c r="F191" s="14"/>
      <c r="G191" s="4" t="s">
        <v>7</v>
      </c>
    </row>
    <row r="192" spans="1:7" s="2" customFormat="1" ht="15.75" thickBot="1" x14ac:dyDescent="0.3">
      <c r="A192" s="5" t="s">
        <v>411</v>
      </c>
      <c r="B192" s="40"/>
      <c r="C192" s="10" t="s">
        <v>12</v>
      </c>
      <c r="D192" s="5"/>
      <c r="E192" s="9" t="s">
        <v>7</v>
      </c>
      <c r="F192" s="8" t="s">
        <v>210</v>
      </c>
      <c r="G192" s="5"/>
    </row>
    <row r="193" spans="1:7" s="2" customFormat="1" ht="25.5" x14ac:dyDescent="0.25">
      <c r="A193" s="4" t="s">
        <v>412</v>
      </c>
      <c r="B193" s="28" t="s">
        <v>413</v>
      </c>
      <c r="C193" s="28" t="s">
        <v>414</v>
      </c>
      <c r="D193" s="4"/>
      <c r="E193" s="4"/>
      <c r="F193" s="41" t="s">
        <v>415</v>
      </c>
      <c r="G193" s="4" t="s">
        <v>7</v>
      </c>
    </row>
    <row r="194" spans="1:7" s="2" customFormat="1" ht="26.25" thickBot="1" x14ac:dyDescent="0.3">
      <c r="A194" s="5" t="s">
        <v>412</v>
      </c>
      <c r="B194" s="8" t="s">
        <v>416</v>
      </c>
      <c r="C194" s="8" t="s">
        <v>414</v>
      </c>
      <c r="D194" s="5"/>
      <c r="E194" s="5"/>
      <c r="F194" s="42" t="s">
        <v>417</v>
      </c>
      <c r="G194" s="5"/>
    </row>
    <row r="195" spans="1:7" s="2" customFormat="1" x14ac:dyDescent="0.25">
      <c r="A195" s="11" t="s">
        <v>418</v>
      </c>
      <c r="B195" s="51"/>
      <c r="C195" s="26" t="s">
        <v>15</v>
      </c>
      <c r="D195" s="4"/>
      <c r="E195" s="4"/>
      <c r="F195" s="41" t="s">
        <v>16</v>
      </c>
      <c r="G195" s="4" t="s">
        <v>7</v>
      </c>
    </row>
    <row r="196" spans="1:7" s="2" customFormat="1" ht="26.25" thickBot="1" x14ac:dyDescent="0.3">
      <c r="A196" s="5" t="s">
        <v>419</v>
      </c>
      <c r="B196" s="8" t="s">
        <v>420</v>
      </c>
      <c r="C196" s="10" t="s">
        <v>421</v>
      </c>
      <c r="D196" s="5"/>
      <c r="E196" s="5"/>
      <c r="F196" s="42" t="s">
        <v>422</v>
      </c>
      <c r="G196" s="5"/>
    </row>
    <row r="197" spans="1:7" s="2" customFormat="1" x14ac:dyDescent="0.25">
      <c r="A197" s="11" t="s">
        <v>423</v>
      </c>
      <c r="B197" s="14" t="s">
        <v>424</v>
      </c>
      <c r="C197" s="26" t="s">
        <v>425</v>
      </c>
      <c r="D197" s="4"/>
      <c r="E197" s="4" t="s">
        <v>7</v>
      </c>
      <c r="F197" s="14" t="s">
        <v>426</v>
      </c>
      <c r="G197" s="4" t="s">
        <v>7</v>
      </c>
    </row>
    <row r="198" spans="1:7" s="2" customFormat="1" ht="15.75" thickBot="1" x14ac:dyDescent="0.3">
      <c r="A198" s="5" t="s">
        <v>423</v>
      </c>
      <c r="B198" s="8" t="s">
        <v>427</v>
      </c>
      <c r="C198" s="10" t="s">
        <v>425</v>
      </c>
      <c r="D198" s="5"/>
      <c r="E198" s="5"/>
      <c r="F198" s="8" t="s">
        <v>426</v>
      </c>
      <c r="G198" s="5"/>
    </row>
    <row r="199" spans="1:7" s="2" customFormat="1" x14ac:dyDescent="0.25">
      <c r="A199" s="11" t="s">
        <v>428</v>
      </c>
      <c r="B199" s="14" t="s">
        <v>429</v>
      </c>
      <c r="C199" s="14" t="s">
        <v>430</v>
      </c>
      <c r="D199" s="4"/>
      <c r="E199" s="4"/>
      <c r="F199" s="14" t="s">
        <v>431</v>
      </c>
      <c r="G199" s="4" t="s">
        <v>7</v>
      </c>
    </row>
    <row r="200" spans="1:7" s="2" customFormat="1" ht="15.75" thickBot="1" x14ac:dyDescent="0.3">
      <c r="A200" s="5" t="s">
        <v>548</v>
      </c>
      <c r="B200" s="8" t="s">
        <v>549</v>
      </c>
      <c r="C200" s="20" t="s">
        <v>476</v>
      </c>
      <c r="D200" s="5"/>
      <c r="E200" s="5" t="s">
        <v>7</v>
      </c>
      <c r="F200" s="8">
        <v>60</v>
      </c>
      <c r="G200" s="5"/>
    </row>
    <row r="201" spans="1:7" s="2" customFormat="1" x14ac:dyDescent="0.25">
      <c r="A201" s="11" t="s">
        <v>548</v>
      </c>
      <c r="B201" s="14" t="s">
        <v>475</v>
      </c>
      <c r="C201" s="12" t="s">
        <v>476</v>
      </c>
      <c r="D201" s="4"/>
      <c r="E201" s="4" t="s">
        <v>7</v>
      </c>
      <c r="F201" s="14">
        <v>60</v>
      </c>
      <c r="G201" s="13"/>
    </row>
    <row r="202" spans="1:7" s="2" customFormat="1" ht="15.75" thickBot="1" x14ac:dyDescent="0.3">
      <c r="A202" s="5" t="s">
        <v>432</v>
      </c>
      <c r="B202" s="8" t="s">
        <v>433</v>
      </c>
      <c r="C202" s="8" t="s">
        <v>91</v>
      </c>
      <c r="D202" s="5"/>
      <c r="E202" s="5"/>
      <c r="F202" s="8" t="s">
        <v>434</v>
      </c>
      <c r="G202" s="9" t="s">
        <v>7</v>
      </c>
    </row>
    <row r="203" spans="1:7" s="2" customFormat="1" x14ac:dyDescent="0.25">
      <c r="A203" s="11" t="s">
        <v>435</v>
      </c>
      <c r="B203" s="14"/>
      <c r="C203" s="12"/>
      <c r="D203" s="41"/>
      <c r="E203" s="4"/>
      <c r="F203" s="41">
        <v>240</v>
      </c>
      <c r="G203" s="13"/>
    </row>
    <row r="204" spans="1:7" s="2" customFormat="1" ht="15.75" thickBot="1" x14ac:dyDescent="0.3">
      <c r="A204" s="5" t="s">
        <v>550</v>
      </c>
      <c r="B204" s="8" t="s">
        <v>551</v>
      </c>
      <c r="C204" s="20" t="s">
        <v>476</v>
      </c>
      <c r="D204" s="5"/>
      <c r="E204" s="5" t="s">
        <v>7</v>
      </c>
      <c r="F204" s="42">
        <v>36</v>
      </c>
      <c r="G204" s="9" t="s">
        <v>7</v>
      </c>
    </row>
    <row r="205" spans="1:7" s="2" customFormat="1" x14ac:dyDescent="0.25">
      <c r="A205" s="11" t="s">
        <v>436</v>
      </c>
      <c r="B205" s="14" t="s">
        <v>80</v>
      </c>
      <c r="C205" s="12" t="s">
        <v>136</v>
      </c>
      <c r="D205" s="41" t="s">
        <v>295</v>
      </c>
      <c r="E205" s="4" t="s">
        <v>7</v>
      </c>
      <c r="F205" s="41" t="s">
        <v>437</v>
      </c>
      <c r="G205" s="13"/>
    </row>
    <row r="206" spans="1:7" s="2" customFormat="1" ht="15.75" thickBot="1" x14ac:dyDescent="0.3">
      <c r="A206" s="5" t="s">
        <v>438</v>
      </c>
      <c r="B206" s="8"/>
      <c r="C206" s="8"/>
      <c r="D206" s="5"/>
      <c r="E206" s="5"/>
      <c r="F206" s="42"/>
      <c r="G206" s="9" t="s">
        <v>7</v>
      </c>
    </row>
    <row r="207" spans="1:7" s="2" customFormat="1" x14ac:dyDescent="0.25">
      <c r="A207" s="11" t="s">
        <v>439</v>
      </c>
      <c r="B207" s="14">
        <v>1</v>
      </c>
      <c r="C207" s="14" t="s">
        <v>440</v>
      </c>
      <c r="D207" s="4"/>
      <c r="E207" s="4" t="s">
        <v>7</v>
      </c>
      <c r="F207" s="41" t="s">
        <v>441</v>
      </c>
      <c r="G207" s="13"/>
    </row>
    <row r="208" spans="1:7" s="2" customFormat="1" ht="39" thickBot="1" x14ac:dyDescent="0.3">
      <c r="A208" s="5" t="s">
        <v>552</v>
      </c>
      <c r="B208" s="40"/>
      <c r="C208" s="20" t="s">
        <v>553</v>
      </c>
      <c r="D208" s="21" t="s">
        <v>554</v>
      </c>
      <c r="E208" s="5" t="s">
        <v>7</v>
      </c>
      <c r="F208" s="42">
        <v>500</v>
      </c>
      <c r="G208" s="9" t="s">
        <v>7</v>
      </c>
    </row>
    <row r="209" spans="1:7" s="2" customFormat="1" ht="26.25" thickBot="1" x14ac:dyDescent="0.3">
      <c r="A209" s="11" t="s">
        <v>445</v>
      </c>
      <c r="B209" s="14" t="s">
        <v>446</v>
      </c>
      <c r="C209" s="27" t="s">
        <v>447</v>
      </c>
      <c r="D209" s="4"/>
      <c r="E209" s="4" t="s">
        <v>7</v>
      </c>
      <c r="F209" s="63" t="s">
        <v>370</v>
      </c>
      <c r="G209" s="13"/>
    </row>
    <row r="210" spans="1:7" s="2" customFormat="1" ht="26.25" thickBot="1" x14ac:dyDescent="0.3">
      <c r="A210" s="5" t="s">
        <v>442</v>
      </c>
      <c r="B210" s="8" t="s">
        <v>443</v>
      </c>
      <c r="C210" s="23" t="s">
        <v>444</v>
      </c>
      <c r="D210" s="5"/>
      <c r="E210" s="5" t="s">
        <v>7</v>
      </c>
      <c r="F210" s="41" t="s">
        <v>370</v>
      </c>
      <c r="G210" s="9" t="s">
        <v>7</v>
      </c>
    </row>
    <row r="211" spans="1:7" s="2" customFormat="1" ht="15.75" thickBot="1" x14ac:dyDescent="0.3">
      <c r="A211" s="5" t="s">
        <v>555</v>
      </c>
      <c r="B211" s="40"/>
      <c r="C211" s="10" t="s">
        <v>556</v>
      </c>
      <c r="D211" s="9"/>
      <c r="E211" s="9" t="s">
        <v>7</v>
      </c>
      <c r="F211" s="8">
        <v>25</v>
      </c>
      <c r="G211" s="9"/>
    </row>
    <row r="212" spans="1:7" s="2" customFormat="1" ht="15.75" thickBot="1" x14ac:dyDescent="0.3">
      <c r="A212" s="11" t="s">
        <v>557</v>
      </c>
      <c r="B212" s="62"/>
      <c r="C212" s="66"/>
      <c r="D212" s="4"/>
      <c r="E212" s="13"/>
      <c r="F212" s="63">
        <v>120</v>
      </c>
      <c r="G212" s="13"/>
    </row>
    <row r="213" spans="1:7" s="2" customFormat="1" ht="26.25" thickBot="1" x14ac:dyDescent="0.3">
      <c r="A213" s="5" t="s">
        <v>448</v>
      </c>
      <c r="B213" s="41" t="s">
        <v>449</v>
      </c>
      <c r="C213" s="48" t="s">
        <v>319</v>
      </c>
      <c r="D213" s="5"/>
      <c r="E213" s="9" t="s">
        <v>7</v>
      </c>
      <c r="F213" s="41" t="s">
        <v>242</v>
      </c>
      <c r="G213" s="9" t="s">
        <v>7</v>
      </c>
    </row>
    <row r="214" spans="1:7" s="2" customFormat="1" ht="15" customHeight="1" thickBot="1" x14ac:dyDescent="0.3">
      <c r="A214" s="5" t="s">
        <v>558</v>
      </c>
      <c r="B214" s="46"/>
      <c r="C214" s="48" t="s">
        <v>539</v>
      </c>
      <c r="D214" s="4"/>
      <c r="E214" s="4" t="s">
        <v>7</v>
      </c>
      <c r="F214" s="41">
        <v>10</v>
      </c>
      <c r="G214" s="4" t="s">
        <v>7</v>
      </c>
    </row>
    <row r="215" spans="1:7" s="2" customFormat="1" ht="15.75" thickBot="1" x14ac:dyDescent="0.3">
      <c r="A215" s="59" t="s">
        <v>450</v>
      </c>
      <c r="B215" s="42" t="s">
        <v>451</v>
      </c>
      <c r="C215" s="16"/>
      <c r="D215" s="5"/>
      <c r="E215" s="5"/>
      <c r="F215" s="42"/>
      <c r="G215" s="5"/>
    </row>
    <row r="216" spans="1:7" s="2" customFormat="1" ht="15" customHeight="1" thickBot="1" x14ac:dyDescent="0.3">
      <c r="A216" s="5" t="s">
        <v>452</v>
      </c>
      <c r="B216" s="41" t="s">
        <v>258</v>
      </c>
      <c r="C216" s="15" t="s">
        <v>294</v>
      </c>
      <c r="D216" s="4"/>
      <c r="E216" s="4" t="s">
        <v>7</v>
      </c>
      <c r="F216" s="41" t="s">
        <v>453</v>
      </c>
      <c r="G216" s="4" t="s">
        <v>7</v>
      </c>
    </row>
    <row r="217" spans="1:7" s="2" customFormat="1" ht="15.75" thickBot="1" x14ac:dyDescent="0.3">
      <c r="A217" s="59" t="s">
        <v>454</v>
      </c>
      <c r="B217" s="42" t="s">
        <v>110</v>
      </c>
      <c r="C217" s="16" t="s">
        <v>455</v>
      </c>
      <c r="D217" s="5"/>
      <c r="E217" s="5" t="s">
        <v>7</v>
      </c>
      <c r="F217" s="42" t="s">
        <v>453</v>
      </c>
      <c r="G217" s="5"/>
    </row>
    <row r="218" spans="1:7" s="2" customFormat="1" ht="15" customHeight="1" thickBot="1" x14ac:dyDescent="0.3">
      <c r="A218" s="5" t="s">
        <v>559</v>
      </c>
      <c r="B218" s="46" t="s">
        <v>560</v>
      </c>
      <c r="C218" s="44"/>
      <c r="D218" s="4"/>
      <c r="E218" s="13"/>
      <c r="F218" s="41"/>
      <c r="G218" s="4" t="s">
        <v>7</v>
      </c>
    </row>
    <row r="219" spans="1:7" s="2" customFormat="1" ht="15.75" thickBot="1" x14ac:dyDescent="0.3">
      <c r="A219" s="59" t="s">
        <v>559</v>
      </c>
      <c r="B219" s="47" t="s">
        <v>187</v>
      </c>
      <c r="C219" s="22"/>
      <c r="D219" s="5"/>
      <c r="E219" s="9"/>
      <c r="F219" s="42"/>
      <c r="G219" s="5"/>
    </row>
    <row r="220" spans="1:7" s="2" customFormat="1" ht="15.75" thickBot="1" x14ac:dyDescent="0.3">
      <c r="A220" s="5" t="s">
        <v>561</v>
      </c>
      <c r="B220" s="40" t="s">
        <v>185</v>
      </c>
      <c r="C220" s="10"/>
      <c r="D220" s="9"/>
      <c r="E220" s="9"/>
      <c r="F220" s="8"/>
      <c r="G220" s="9" t="s">
        <v>7</v>
      </c>
    </row>
    <row r="221" spans="1:7" s="2" customFormat="1" x14ac:dyDescent="0.25">
      <c r="A221" s="4" t="s">
        <v>562</v>
      </c>
      <c r="B221" s="53"/>
      <c r="C221" s="24" t="s">
        <v>563</v>
      </c>
      <c r="D221" s="4"/>
      <c r="E221" s="4" t="s">
        <v>7</v>
      </c>
      <c r="F221" s="28">
        <v>30</v>
      </c>
      <c r="G221" s="7"/>
    </row>
    <row r="222" spans="1:7" s="2" customFormat="1" ht="15.75" thickBot="1" x14ac:dyDescent="0.3">
      <c r="A222" s="5" t="s">
        <v>564</v>
      </c>
      <c r="B222" s="40"/>
      <c r="C222" s="10"/>
      <c r="D222" s="5"/>
      <c r="E222" s="5"/>
      <c r="F222" s="8"/>
      <c r="G222" s="9" t="s">
        <v>7</v>
      </c>
    </row>
    <row r="223" spans="1:7" s="2" customFormat="1" x14ac:dyDescent="0.25">
      <c r="A223" s="11"/>
      <c r="B223" s="14"/>
      <c r="C223" s="13"/>
      <c r="D223" s="4"/>
      <c r="E223" s="4" t="s">
        <v>7</v>
      </c>
      <c r="F223" s="14"/>
      <c r="G223" s="13"/>
    </row>
    <row r="224" spans="1:7" s="2" customFormat="1" ht="15.75" thickBot="1" x14ac:dyDescent="0.3">
      <c r="A224" s="5"/>
      <c r="B224" s="8"/>
      <c r="C224" s="9"/>
      <c r="D224" s="5"/>
      <c r="E224" s="5" t="s">
        <v>7</v>
      </c>
      <c r="F224" s="8"/>
      <c r="G224" s="9" t="s">
        <v>7</v>
      </c>
    </row>
    <row r="225" spans="1:7" s="2" customFormat="1" x14ac:dyDescent="0.25">
      <c r="A225" s="65"/>
      <c r="B225" s="14"/>
      <c r="C225" s="13"/>
      <c r="D225" s="4"/>
      <c r="E225" s="4"/>
      <c r="F225" s="14"/>
      <c r="G225" s="13"/>
    </row>
    <row r="226" spans="1:7" s="2" customFormat="1" ht="15.75" thickBot="1" x14ac:dyDescent="0.3">
      <c r="A226" s="5"/>
      <c r="B226" s="8"/>
      <c r="C226" s="9"/>
      <c r="D226" s="5"/>
      <c r="E226" s="5" t="s">
        <v>7</v>
      </c>
      <c r="F226" s="8"/>
      <c r="G226" s="9" t="s">
        <v>7</v>
      </c>
    </row>
    <row r="227" spans="1:7" s="2" customFormat="1" x14ac:dyDescent="0.25">
      <c r="A227" s="11"/>
      <c r="B227" s="41"/>
      <c r="C227" s="4"/>
      <c r="D227" s="4"/>
      <c r="E227" s="4" t="s">
        <v>7</v>
      </c>
      <c r="F227" s="41"/>
      <c r="G227" s="4"/>
    </row>
    <row r="228" spans="1:7" s="2" customFormat="1" ht="15.75" thickBot="1" x14ac:dyDescent="0.3">
      <c r="A228" s="5"/>
      <c r="B228" s="42"/>
      <c r="C228" s="5"/>
      <c r="D228" s="5"/>
      <c r="E228" s="5"/>
      <c r="F228" s="42"/>
      <c r="G228" s="5"/>
    </row>
    <row r="229" spans="1:7" s="2" customFormat="1" x14ac:dyDescent="0.25">
      <c r="A229" s="11"/>
      <c r="B229" s="14"/>
      <c r="C229" s="13"/>
      <c r="D229" s="4"/>
      <c r="E229" s="4" t="s">
        <v>7</v>
      </c>
      <c r="F229" s="14"/>
      <c r="G229" s="13"/>
    </row>
    <row r="230" spans="1:7" s="2" customFormat="1" ht="15.75" thickBot="1" x14ac:dyDescent="0.3">
      <c r="A230" s="5"/>
      <c r="B230" s="8" t="s">
        <v>87</v>
      </c>
      <c r="C230" s="8" t="s">
        <v>77</v>
      </c>
      <c r="D230" s="5"/>
      <c r="E230" s="5" t="s">
        <v>7</v>
      </c>
      <c r="F230" s="8" t="s">
        <v>101</v>
      </c>
      <c r="G230" s="9" t="s">
        <v>7</v>
      </c>
    </row>
    <row r="231" spans="1:7" s="2" customFormat="1" x14ac:dyDescent="0.25">
      <c r="A231" s="11"/>
      <c r="B231" s="41"/>
      <c r="C231" s="41"/>
      <c r="D231" s="4"/>
      <c r="E231" s="4"/>
      <c r="F231" s="41"/>
      <c r="G231" s="4"/>
    </row>
    <row r="232" spans="1:7" s="2" customFormat="1" x14ac:dyDescent="0.25">
      <c r="A232" s="11"/>
      <c r="B232" s="43"/>
      <c r="C232" s="11"/>
      <c r="D232" s="11"/>
      <c r="E232" s="11" t="s">
        <v>7</v>
      </c>
      <c r="F232" s="43"/>
      <c r="G232" s="11"/>
    </row>
    <row r="233" spans="1:7" s="2" customFormat="1" x14ac:dyDescent="0.25">
      <c r="A233" s="11"/>
      <c r="B233" s="43"/>
      <c r="C233" s="11"/>
      <c r="D233" s="11"/>
      <c r="E233" s="11" t="s">
        <v>7</v>
      </c>
      <c r="F233" s="43"/>
      <c r="G233" s="11"/>
    </row>
    <row r="234" spans="1:7" s="2" customFormat="1" ht="15.75" thickBot="1" x14ac:dyDescent="0.3">
      <c r="A234" s="5"/>
      <c r="B234" s="42"/>
      <c r="C234" s="5"/>
      <c r="D234" s="5"/>
      <c r="E234" s="5" t="s">
        <v>7</v>
      </c>
      <c r="F234" s="42"/>
      <c r="G234" s="5"/>
    </row>
    <row r="235" spans="1:7" s="2" customFormat="1" x14ac:dyDescent="0.25">
      <c r="A235" s="11"/>
      <c r="B235" s="14"/>
      <c r="C235" s="13"/>
      <c r="D235" s="4"/>
      <c r="E235" s="4" t="s">
        <v>7</v>
      </c>
      <c r="F235" s="14"/>
      <c r="G235" s="13"/>
    </row>
    <row r="236" spans="1:7" s="2" customFormat="1" ht="15.75" thickBot="1" x14ac:dyDescent="0.3">
      <c r="A236" s="5"/>
      <c r="B236" s="8"/>
      <c r="C236" s="9"/>
      <c r="D236" s="5"/>
      <c r="E236" s="5" t="s">
        <v>7</v>
      </c>
      <c r="F236" s="8"/>
      <c r="G236" s="9" t="s">
        <v>7</v>
      </c>
    </row>
    <row r="237" spans="1:7" s="2" customFormat="1" x14ac:dyDescent="0.25">
      <c r="A237" s="11"/>
      <c r="B237" s="14"/>
      <c r="C237" s="13"/>
      <c r="D237" s="4"/>
      <c r="E237" s="13" t="s">
        <v>7</v>
      </c>
      <c r="F237" s="14"/>
      <c r="G237" s="13"/>
    </row>
    <row r="238" spans="1:7" s="2" customFormat="1" ht="15.75" thickBot="1" x14ac:dyDescent="0.3">
      <c r="A238" s="5"/>
      <c r="B238" s="8"/>
      <c r="C238" s="9"/>
      <c r="D238" s="5"/>
      <c r="E238" s="9" t="s">
        <v>7</v>
      </c>
      <c r="F238" s="8"/>
      <c r="G238" s="9" t="s">
        <v>7</v>
      </c>
    </row>
    <row r="239" spans="1:7" s="2" customFormat="1" x14ac:dyDescent="0.25">
      <c r="A239" s="11"/>
      <c r="B239" s="14"/>
      <c r="C239" s="13"/>
      <c r="D239" s="4"/>
      <c r="E239" s="13" t="s">
        <v>7</v>
      </c>
      <c r="F239" s="14"/>
      <c r="G239" s="13"/>
    </row>
    <row r="240" spans="1:7" s="2" customFormat="1" ht="15.75" thickBot="1" x14ac:dyDescent="0.3">
      <c r="A240" s="5"/>
      <c r="B240" s="8"/>
      <c r="C240" s="9"/>
      <c r="D240" s="5"/>
      <c r="E240" s="9" t="s">
        <v>7</v>
      </c>
      <c r="F240" s="8"/>
      <c r="G240" s="9" t="s">
        <v>7</v>
      </c>
    </row>
    <row r="241" spans="1:7" s="2" customFormat="1" x14ac:dyDescent="0.25">
      <c r="A241" s="11"/>
      <c r="B241" s="14"/>
      <c r="C241" s="13"/>
      <c r="D241" s="4"/>
      <c r="E241" s="4" t="s">
        <v>7</v>
      </c>
      <c r="F241" s="14"/>
      <c r="G241" s="13"/>
    </row>
    <row r="242" spans="1:7" s="2" customFormat="1" ht="15.75" thickBot="1" x14ac:dyDescent="0.3">
      <c r="A242" s="5"/>
      <c r="B242" s="8"/>
      <c r="C242" s="9"/>
      <c r="D242" s="5"/>
      <c r="E242" s="5" t="s">
        <v>7</v>
      </c>
      <c r="F242" s="8"/>
      <c r="G242" s="9" t="s">
        <v>7</v>
      </c>
    </row>
    <row r="243" spans="1:7" s="2" customFormat="1" x14ac:dyDescent="0.25">
      <c r="A243" s="4"/>
      <c r="B243" s="28"/>
      <c r="C243" s="7"/>
      <c r="D243" s="4"/>
      <c r="E243" s="4" t="s">
        <v>7</v>
      </c>
      <c r="F243" s="28"/>
      <c r="G243" s="7"/>
    </row>
    <row r="244" spans="1:7" s="2" customFormat="1" ht="15.75" thickBot="1" x14ac:dyDescent="0.3">
      <c r="A244" s="5"/>
      <c r="B244" s="8"/>
      <c r="C244" s="9"/>
      <c r="D244" s="5"/>
      <c r="E244" s="5" t="s">
        <v>7</v>
      </c>
      <c r="F244" s="8"/>
      <c r="G244" s="9" t="s">
        <v>7</v>
      </c>
    </row>
    <row r="245" spans="1:7" s="2" customFormat="1" x14ac:dyDescent="0.25">
      <c r="A245" s="50"/>
      <c r="B245" s="55"/>
      <c r="C245" s="57"/>
      <c r="D245" s="4"/>
      <c r="E245" s="13"/>
      <c r="F245" s="14"/>
      <c r="G245" s="13"/>
    </row>
    <row r="246" spans="1:7" s="2" customFormat="1" ht="15.75" thickBot="1" x14ac:dyDescent="0.3">
      <c r="A246" s="5"/>
      <c r="B246" s="8"/>
      <c r="C246" s="9"/>
      <c r="D246" s="5"/>
      <c r="E246" s="9" t="s">
        <v>7</v>
      </c>
      <c r="F246" s="8"/>
      <c r="G246" s="9" t="s">
        <v>7</v>
      </c>
    </row>
    <row r="247" spans="1:7" s="2" customFormat="1" x14ac:dyDescent="0.25">
      <c r="A247" s="11"/>
      <c r="B247" s="14"/>
      <c r="C247" s="13"/>
      <c r="D247" s="4"/>
      <c r="E247" s="13" t="s">
        <v>7</v>
      </c>
      <c r="F247" s="14"/>
      <c r="G247" s="13"/>
    </row>
    <row r="248" spans="1:7" s="2" customFormat="1" ht="15.75" thickBot="1" x14ac:dyDescent="0.3">
      <c r="A248" s="5"/>
      <c r="B248" s="8"/>
      <c r="C248" s="9"/>
      <c r="D248" s="5"/>
      <c r="E248" s="9" t="s">
        <v>7</v>
      </c>
      <c r="F248" s="8"/>
      <c r="G248" s="9" t="s">
        <v>7</v>
      </c>
    </row>
    <row r="249" spans="1:7" s="2" customFormat="1" x14ac:dyDescent="0.25">
      <c r="A249" s="11"/>
      <c r="B249" s="14"/>
      <c r="C249" s="14"/>
      <c r="D249" s="4"/>
      <c r="E249" s="4"/>
      <c r="F249" s="14"/>
      <c r="G249" s="13"/>
    </row>
    <row r="250" spans="1:7" s="2" customFormat="1" ht="15.75" thickBot="1" x14ac:dyDescent="0.3">
      <c r="A250" s="5"/>
      <c r="B250" s="8"/>
      <c r="C250" s="9"/>
      <c r="D250" s="5"/>
      <c r="E250" s="5" t="s">
        <v>7</v>
      </c>
      <c r="F250" s="8"/>
      <c r="G250" s="9" t="s">
        <v>7</v>
      </c>
    </row>
    <row r="251" spans="1:7" s="2" customFormat="1" x14ac:dyDescent="0.25">
      <c r="A251" s="11"/>
      <c r="B251" s="14"/>
      <c r="C251" s="13"/>
      <c r="D251" s="4"/>
      <c r="E251" s="4" t="s">
        <v>7</v>
      </c>
      <c r="F251" s="14"/>
      <c r="G251" s="13"/>
    </row>
    <row r="252" spans="1:7" s="2" customFormat="1" ht="15.75" thickBot="1" x14ac:dyDescent="0.3">
      <c r="A252" s="5"/>
      <c r="B252" s="8"/>
      <c r="C252" s="9"/>
      <c r="D252" s="5"/>
      <c r="E252" s="5" t="s">
        <v>7</v>
      </c>
      <c r="F252" s="8"/>
      <c r="G252" s="9" t="s">
        <v>7</v>
      </c>
    </row>
    <row r="253" spans="1:7" s="2" customFormat="1" x14ac:dyDescent="0.25">
      <c r="A253" s="11"/>
      <c r="B253" s="14"/>
      <c r="C253" s="13"/>
      <c r="D253" s="4"/>
      <c r="E253" s="4"/>
      <c r="F253" s="14"/>
      <c r="G253" s="13"/>
    </row>
    <row r="254" spans="1:7" s="2" customFormat="1" ht="15.75" thickBot="1" x14ac:dyDescent="0.3">
      <c r="A254" s="5"/>
      <c r="B254" s="8"/>
      <c r="C254" s="9"/>
      <c r="D254" s="5"/>
      <c r="E254" s="5"/>
      <c r="F254" s="8"/>
      <c r="G254" s="9" t="s">
        <v>7</v>
      </c>
    </row>
    <row r="255" spans="1:7" s="2" customFormat="1" ht="15.75" thickBot="1" x14ac:dyDescent="0.3">
      <c r="A255" s="5"/>
      <c r="B255" s="8"/>
      <c r="C255" s="9"/>
      <c r="D255" s="9"/>
      <c r="E255" s="9"/>
      <c r="F255" s="8"/>
      <c r="G255" s="9" t="s">
        <v>7</v>
      </c>
    </row>
    <row r="256" spans="1:7" s="2" customFormat="1" ht="15.75" thickBot="1" x14ac:dyDescent="0.3">
      <c r="A256" s="5"/>
      <c r="B256" s="8"/>
      <c r="C256" s="9"/>
      <c r="D256" s="9"/>
      <c r="E256" s="9"/>
      <c r="F256" s="8"/>
      <c r="G256" s="9" t="s">
        <v>7</v>
      </c>
    </row>
    <row r="257" spans="1:8" s="2" customFormat="1" ht="15.75" thickBot="1" x14ac:dyDescent="0.3">
      <c r="A257" s="5"/>
      <c r="B257" s="8"/>
      <c r="C257" s="9"/>
      <c r="D257" s="9"/>
      <c r="E257" s="9"/>
      <c r="F257" s="8"/>
      <c r="G257" s="9" t="s">
        <v>7</v>
      </c>
    </row>
    <row r="258" spans="1:8" s="2" customFormat="1" ht="15.75" thickBot="1" x14ac:dyDescent="0.3">
      <c r="A258" s="5"/>
      <c r="B258" s="8"/>
      <c r="C258" s="9"/>
      <c r="D258" s="9"/>
      <c r="E258" s="9"/>
      <c r="F258" s="8"/>
      <c r="G258" s="9" t="s">
        <v>7</v>
      </c>
    </row>
    <row r="259" spans="1:8" s="2" customFormat="1" ht="15.75" thickBot="1" x14ac:dyDescent="0.3">
      <c r="A259" s="5"/>
      <c r="B259" s="8"/>
      <c r="C259" s="9"/>
      <c r="D259" s="9"/>
      <c r="E259" s="9" t="s">
        <v>7</v>
      </c>
      <c r="F259" s="8"/>
      <c r="G259" s="9" t="s">
        <v>7</v>
      </c>
    </row>
    <row r="260" spans="1:8" s="2" customFormat="1" x14ac:dyDescent="0.25">
      <c r="A260" s="4"/>
      <c r="B260" s="28"/>
      <c r="C260" s="7"/>
      <c r="D260" s="4"/>
      <c r="E260" s="4" t="s">
        <v>7</v>
      </c>
      <c r="F260" s="28"/>
      <c r="G260" s="7"/>
    </row>
    <row r="261" spans="1:8" s="2" customFormat="1" ht="15.75" thickBot="1" x14ac:dyDescent="0.3">
      <c r="A261" s="5"/>
      <c r="B261" s="8"/>
      <c r="C261" s="9"/>
      <c r="D261" s="5"/>
      <c r="E261" s="5" t="s">
        <v>7</v>
      </c>
      <c r="F261" s="8"/>
      <c r="G261" s="9" t="s">
        <v>7</v>
      </c>
    </row>
    <row r="262" spans="1:8" s="2" customFormat="1" x14ac:dyDescent="0.25">
      <c r="A262" s="11"/>
      <c r="B262" s="14"/>
      <c r="C262" s="13"/>
      <c r="D262" s="4"/>
      <c r="E262" s="4" t="s">
        <v>7</v>
      </c>
      <c r="F262" s="41"/>
      <c r="G262" s="13"/>
    </row>
    <row r="263" spans="1:8" s="2" customFormat="1" ht="15.75" thickBot="1" x14ac:dyDescent="0.3">
      <c r="A263" s="5"/>
      <c r="B263" s="8"/>
      <c r="C263" s="9"/>
      <c r="D263" s="5"/>
      <c r="E263" s="5" t="s">
        <v>7</v>
      </c>
      <c r="F263" s="42"/>
      <c r="G263" s="9" t="s">
        <v>7</v>
      </c>
    </row>
    <row r="264" spans="1:8" s="2" customFormat="1" x14ac:dyDescent="0.25">
      <c r="A264" s="11"/>
      <c r="B264" s="14"/>
      <c r="C264" s="67"/>
      <c r="D264" s="4"/>
      <c r="E264" s="4" t="s">
        <v>7</v>
      </c>
      <c r="F264" s="41"/>
      <c r="G264" s="13"/>
    </row>
    <row r="265" spans="1:8" s="2" customFormat="1" ht="15.75" thickBot="1" x14ac:dyDescent="0.3">
      <c r="A265" s="5"/>
      <c r="B265" s="61"/>
      <c r="C265" s="61"/>
      <c r="D265" s="5"/>
      <c r="E265" s="5" t="s">
        <v>7</v>
      </c>
      <c r="F265" s="42"/>
      <c r="G265" s="9" t="s">
        <v>7</v>
      </c>
    </row>
    <row r="266" spans="1:8" s="2" customFormat="1" x14ac:dyDescent="0.25">
      <c r="A266" s="11"/>
      <c r="B266" s="68"/>
      <c r="C266" s="67"/>
      <c r="D266" s="4"/>
      <c r="E266" s="13" t="s">
        <v>7</v>
      </c>
      <c r="F266" s="14"/>
      <c r="G266" s="13"/>
    </row>
    <row r="267" spans="1:8" s="2" customFormat="1" ht="15.75" thickBot="1" x14ac:dyDescent="0.3">
      <c r="A267" s="5"/>
      <c r="B267" s="60"/>
      <c r="C267" s="61"/>
      <c r="D267" s="5"/>
      <c r="E267" s="9" t="s">
        <v>7</v>
      </c>
      <c r="F267" s="8"/>
      <c r="G267" s="9" t="s">
        <v>7</v>
      </c>
    </row>
    <row r="268" spans="1:8" s="2" customFormat="1" x14ac:dyDescent="0.25">
      <c r="A268" s="11"/>
      <c r="B268" s="67"/>
      <c r="C268" s="67"/>
      <c r="D268" s="4"/>
      <c r="E268" s="4" t="s">
        <v>7</v>
      </c>
      <c r="F268" s="14"/>
      <c r="G268" s="13"/>
      <c r="H268" s="17"/>
    </row>
    <row r="269" spans="1:8" s="2" customFormat="1" ht="15.75" thickBot="1" x14ac:dyDescent="0.3">
      <c r="A269" s="5"/>
      <c r="B269" s="8"/>
      <c r="C269" s="10"/>
      <c r="D269" s="5"/>
      <c r="E269" s="5"/>
      <c r="F269" s="8" t="s">
        <v>125</v>
      </c>
      <c r="G269" s="9" t="s">
        <v>7</v>
      </c>
    </row>
    <row r="270" spans="1:8" s="2" customFormat="1" x14ac:dyDescent="0.25">
      <c r="A270" s="11"/>
      <c r="B270" s="14"/>
      <c r="C270" s="14"/>
      <c r="D270" s="4"/>
      <c r="E270" s="4"/>
      <c r="F270" s="14" t="s">
        <v>210</v>
      </c>
      <c r="G270" s="13"/>
      <c r="H270" s="17"/>
    </row>
    <row r="271" spans="1:8" s="2" customFormat="1" ht="15.75" thickBot="1" x14ac:dyDescent="0.3">
      <c r="A271" s="5"/>
      <c r="B271" s="8" t="s">
        <v>211</v>
      </c>
      <c r="C271" s="23" t="s">
        <v>212</v>
      </c>
      <c r="D271" s="5"/>
      <c r="E271" s="5"/>
      <c r="F271" s="8" t="s">
        <v>210</v>
      </c>
      <c r="G271" s="9" t="s">
        <v>7</v>
      </c>
    </row>
    <row r="272" spans="1:8" s="2" customFormat="1" x14ac:dyDescent="0.25">
      <c r="A272" s="65"/>
      <c r="B272" s="41"/>
      <c r="C272" s="13"/>
      <c r="D272" s="4"/>
      <c r="E272" s="4" t="s">
        <v>7</v>
      </c>
      <c r="F272" s="14"/>
      <c r="G272" s="13"/>
      <c r="H272" s="17"/>
    </row>
    <row r="273" spans="1:8" s="2" customFormat="1" ht="15.75" thickBot="1" x14ac:dyDescent="0.3">
      <c r="A273" s="60"/>
      <c r="B273" s="42"/>
      <c r="C273" s="9"/>
      <c r="D273" s="5"/>
      <c r="E273" s="5" t="s">
        <v>7</v>
      </c>
      <c r="F273" s="8"/>
      <c r="G273" s="9" t="s">
        <v>7</v>
      </c>
    </row>
    <row r="274" spans="1:8" s="2" customFormat="1" x14ac:dyDescent="0.25">
      <c r="A274" s="65"/>
      <c r="B274" s="51"/>
      <c r="C274" s="14"/>
      <c r="D274" s="4"/>
      <c r="E274" s="4"/>
      <c r="F274" s="14"/>
      <c r="G274" s="13"/>
      <c r="H274" s="17"/>
    </row>
    <row r="275" spans="1:8" s="2" customFormat="1" ht="15.75" thickBot="1" x14ac:dyDescent="0.3">
      <c r="A275" s="60"/>
      <c r="B275" s="40"/>
      <c r="C275" s="8"/>
      <c r="D275" s="5"/>
      <c r="E275" s="5"/>
      <c r="F275" s="8"/>
      <c r="G275" s="9" t="s">
        <v>7</v>
      </c>
    </row>
    <row r="276" spans="1:8" s="2" customFormat="1" x14ac:dyDescent="0.25">
      <c r="A276" s="65"/>
      <c r="B276" s="51"/>
      <c r="C276" s="14"/>
      <c r="D276" s="4"/>
      <c r="E276" s="13"/>
      <c r="F276" s="14"/>
      <c r="G276" s="13"/>
      <c r="H276" s="17"/>
    </row>
    <row r="277" spans="1:8" s="2" customFormat="1" ht="15.75" thickBot="1" x14ac:dyDescent="0.3">
      <c r="A277" s="60"/>
      <c r="B277" s="40"/>
      <c r="C277" s="8"/>
      <c r="D277" s="5"/>
      <c r="E277" s="9"/>
      <c r="F277" s="8"/>
      <c r="G277" s="9" t="s">
        <v>7</v>
      </c>
    </row>
    <row r="278" spans="1:8" s="2" customFormat="1" x14ac:dyDescent="0.25">
      <c r="A278" s="65"/>
      <c r="B278" s="51"/>
      <c r="C278" s="14"/>
      <c r="D278" s="4"/>
      <c r="E278" s="4"/>
      <c r="F278" s="14"/>
      <c r="G278" s="13"/>
      <c r="H278" s="17"/>
    </row>
    <row r="279" spans="1:8" s="2" customFormat="1" ht="15.75" thickBot="1" x14ac:dyDescent="0.3">
      <c r="A279" s="60"/>
      <c r="B279" s="40"/>
      <c r="C279" s="8"/>
      <c r="D279" s="5"/>
      <c r="E279" s="5"/>
      <c r="F279" s="8"/>
      <c r="G279" s="9" t="s">
        <v>7</v>
      </c>
    </row>
    <row r="280" spans="1:8" s="2" customFormat="1" x14ac:dyDescent="0.25">
      <c r="A280" s="65"/>
      <c r="B280" s="51"/>
      <c r="C280" s="14"/>
      <c r="D280" s="4"/>
      <c r="E280" s="4"/>
      <c r="F280" s="14"/>
      <c r="G280" s="4" t="s">
        <v>7</v>
      </c>
      <c r="H280" s="17"/>
    </row>
    <row r="281" spans="1:8" s="2" customFormat="1" ht="15.75" thickBot="1" x14ac:dyDescent="0.3">
      <c r="A281" s="60"/>
      <c r="B281" s="40"/>
      <c r="C281" s="8"/>
      <c r="D281" s="5"/>
      <c r="E281" s="5"/>
      <c r="F281" s="8"/>
      <c r="G281" s="5"/>
    </row>
    <row r="282" spans="1:8" s="2" customFormat="1" x14ac:dyDescent="0.25">
      <c r="A282" s="65"/>
      <c r="B282" s="51"/>
      <c r="C282" s="14"/>
      <c r="D282" s="4"/>
      <c r="E282" s="4"/>
      <c r="F282" s="14"/>
      <c r="G282" s="4" t="s">
        <v>7</v>
      </c>
      <c r="H282" s="17"/>
    </row>
    <row r="283" spans="1:8" s="2" customFormat="1" ht="15.75" thickBot="1" x14ac:dyDescent="0.3">
      <c r="A283" s="60"/>
      <c r="B283" s="40"/>
      <c r="C283" s="8"/>
      <c r="D283" s="5"/>
      <c r="E283" s="5"/>
      <c r="F283" s="8"/>
      <c r="G283" s="5"/>
    </row>
    <row r="284" spans="1:8" s="2" customFormat="1" ht="15.75" thickBot="1" x14ac:dyDescent="0.3">
      <c r="A284" s="60"/>
      <c r="B284" s="40"/>
      <c r="C284" s="8"/>
      <c r="D284" s="9"/>
      <c r="E284" s="9"/>
      <c r="F284" s="8"/>
      <c r="G284" s="9"/>
    </row>
    <row r="285" spans="1:8" s="2" customFormat="1" ht="15.75" thickBot="1" x14ac:dyDescent="0.3">
      <c r="A285" s="60"/>
      <c r="B285" s="40"/>
      <c r="C285" s="8"/>
      <c r="D285" s="9"/>
      <c r="E285" s="9"/>
      <c r="F285" s="8"/>
      <c r="G285" s="9" t="s">
        <v>7</v>
      </c>
    </row>
    <row r="286" spans="1:8" s="2" customFormat="1" ht="15.75" thickBot="1" x14ac:dyDescent="0.3">
      <c r="A286" s="5"/>
      <c r="B286" s="8"/>
      <c r="C286" s="9"/>
      <c r="D286" s="9"/>
      <c r="E286" s="9"/>
      <c r="F286" s="8"/>
      <c r="G286" s="9"/>
    </row>
    <row r="287" spans="1:8" s="2" customFormat="1" ht="15.75" thickBot="1" x14ac:dyDescent="0.3">
      <c r="A287" s="5"/>
      <c r="B287" s="8"/>
      <c r="C287" s="9"/>
      <c r="D287" s="9"/>
      <c r="E287" s="9" t="s">
        <v>7</v>
      </c>
      <c r="F287" s="8"/>
      <c r="G287" s="9" t="s">
        <v>7</v>
      </c>
    </row>
    <row r="288" spans="1:8" s="2" customFormat="1" ht="15" customHeight="1" thickBot="1" x14ac:dyDescent="0.3">
      <c r="A288" s="11"/>
      <c r="B288" s="14"/>
      <c r="C288" s="59"/>
      <c r="D288" s="4"/>
      <c r="E288" s="13" t="s">
        <v>7</v>
      </c>
      <c r="F288" s="14"/>
      <c r="G288" s="13"/>
      <c r="H288" s="17"/>
    </row>
    <row r="289" spans="1:8" s="2" customFormat="1" ht="15.75" thickBot="1" x14ac:dyDescent="0.3">
      <c r="A289" s="5"/>
      <c r="B289" s="8"/>
      <c r="C289" s="4"/>
      <c r="D289" s="5"/>
      <c r="E289" s="9" t="s">
        <v>7</v>
      </c>
      <c r="F289" s="8"/>
      <c r="G289" s="9" t="s">
        <v>7</v>
      </c>
    </row>
    <row r="290" spans="1:8" s="2" customFormat="1" ht="15" customHeight="1" thickBot="1" x14ac:dyDescent="0.3">
      <c r="A290" s="11"/>
      <c r="B290" s="14"/>
      <c r="C290" s="59"/>
      <c r="D290" s="4"/>
      <c r="E290" s="13" t="s">
        <v>7</v>
      </c>
      <c r="F290" s="14"/>
      <c r="G290" s="13"/>
      <c r="H290" s="17"/>
    </row>
    <row r="291" spans="1:8" s="2" customFormat="1" ht="15.75" thickBot="1" x14ac:dyDescent="0.3">
      <c r="A291" s="5"/>
      <c r="B291" s="8"/>
      <c r="C291" s="4"/>
      <c r="D291" s="5"/>
      <c r="E291" s="9"/>
      <c r="F291" s="8"/>
      <c r="G291" s="9" t="s">
        <v>7</v>
      </c>
    </row>
    <row r="292" spans="1:8" s="2" customFormat="1" ht="15.75" thickBot="1" x14ac:dyDescent="0.3">
      <c r="A292" s="5"/>
      <c r="B292" s="8"/>
      <c r="C292" s="9"/>
      <c r="D292" s="9"/>
      <c r="E292" s="9" t="s">
        <v>7</v>
      </c>
      <c r="F292" s="8"/>
      <c r="G292" s="9" t="s">
        <v>7</v>
      </c>
    </row>
    <row r="293" spans="1:8" s="2" customFormat="1" ht="15.75" thickBot="1" x14ac:dyDescent="0.3">
      <c r="A293" s="5"/>
      <c r="B293" s="8"/>
      <c r="C293" s="9"/>
      <c r="D293" s="9"/>
      <c r="E293" s="9" t="s">
        <v>7</v>
      </c>
      <c r="F293" s="8"/>
      <c r="G293" s="9"/>
    </row>
    <row r="294" spans="1:8" s="2" customFormat="1" ht="15.75" thickBot="1" x14ac:dyDescent="0.3">
      <c r="A294" s="5"/>
      <c r="B294" s="8" t="s">
        <v>256</v>
      </c>
      <c r="C294" s="8" t="s">
        <v>91</v>
      </c>
      <c r="D294" s="9"/>
      <c r="E294" s="9" t="s">
        <v>7</v>
      </c>
      <c r="F294" s="8" t="s">
        <v>255</v>
      </c>
      <c r="G294" s="9" t="s">
        <v>7</v>
      </c>
    </row>
    <row r="295" spans="1:8" s="2" customFormat="1" ht="15.75" thickBot="1" x14ac:dyDescent="0.3">
      <c r="A295" s="60"/>
      <c r="B295" s="8"/>
      <c r="C295" s="19"/>
      <c r="D295" s="9"/>
      <c r="E295" s="9"/>
      <c r="F295" s="8"/>
      <c r="G295" s="9" t="s">
        <v>7</v>
      </c>
    </row>
    <row r="296" spans="1:8" s="2" customFormat="1" ht="15.75" thickBot="1" x14ac:dyDescent="0.3">
      <c r="A296" s="64"/>
      <c r="B296" s="35"/>
      <c r="C296" s="35"/>
      <c r="D296" s="35"/>
      <c r="E296" s="31"/>
      <c r="F296" s="35"/>
      <c r="G296" s="31" t="s">
        <v>7</v>
      </c>
    </row>
    <row r="297" spans="1:8" s="2" customFormat="1" ht="15.75" thickBot="1" x14ac:dyDescent="0.3">
      <c r="A297" s="5"/>
      <c r="B297" s="8"/>
      <c r="C297" s="9"/>
      <c r="D297" s="9"/>
      <c r="E297" s="9" t="s">
        <v>7</v>
      </c>
      <c r="F297" s="61"/>
      <c r="G297" s="9" t="s">
        <v>7</v>
      </c>
    </row>
    <row r="298" spans="1:8" s="2" customFormat="1" ht="15.75" thickBot="1" x14ac:dyDescent="0.3">
      <c r="A298" s="5"/>
      <c r="B298" s="8"/>
      <c r="C298" s="8"/>
      <c r="D298" s="9"/>
      <c r="E298" s="9"/>
      <c r="F298" s="8"/>
      <c r="G298" s="9" t="s">
        <v>7</v>
      </c>
    </row>
    <row r="299" spans="1:8" s="2" customFormat="1" x14ac:dyDescent="0.25">
      <c r="A299" s="4"/>
      <c r="B299" s="41"/>
      <c r="C299" s="7"/>
      <c r="D299" s="4"/>
      <c r="E299" s="7" t="s">
        <v>7</v>
      </c>
      <c r="F299" s="28"/>
      <c r="G299" s="7"/>
      <c r="H299" s="17"/>
    </row>
    <row r="300" spans="1:8" s="2" customFormat="1" ht="15.75" thickBot="1" x14ac:dyDescent="0.3">
      <c r="A300" s="5"/>
      <c r="B300" s="42"/>
      <c r="C300" s="9"/>
      <c r="D300" s="5"/>
      <c r="E300" s="9"/>
      <c r="F300" s="8"/>
      <c r="G300" s="9" t="s">
        <v>7</v>
      </c>
    </row>
    <row r="301" spans="1:8" s="2" customFormat="1" x14ac:dyDescent="0.25">
      <c r="A301" s="11"/>
      <c r="B301" s="14" t="s">
        <v>278</v>
      </c>
      <c r="C301" s="14" t="s">
        <v>73</v>
      </c>
      <c r="D301" s="13"/>
      <c r="E301" s="13" t="s">
        <v>7</v>
      </c>
      <c r="F301" s="14" t="s">
        <v>279</v>
      </c>
      <c r="G301" s="13"/>
    </row>
    <row r="302" spans="1:8" s="2" customFormat="1" ht="15.75" thickBot="1" x14ac:dyDescent="0.3">
      <c r="A302" s="60"/>
      <c r="B302" s="8"/>
      <c r="C302" s="19"/>
      <c r="D302" s="9"/>
      <c r="E302" s="9" t="s">
        <v>7</v>
      </c>
      <c r="F302" s="8"/>
      <c r="G302" s="9" t="s">
        <v>7</v>
      </c>
    </row>
    <row r="303" spans="1:8" s="2" customFormat="1" ht="15.75" thickBot="1" x14ac:dyDescent="0.3">
      <c r="A303" s="60"/>
      <c r="B303" s="8"/>
      <c r="C303" s="8"/>
      <c r="D303" s="9"/>
      <c r="E303" s="9"/>
      <c r="F303" s="8"/>
      <c r="G303" s="9" t="s">
        <v>7</v>
      </c>
    </row>
    <row r="304" spans="1:8" s="2" customFormat="1" ht="15.75" thickBot="1" x14ac:dyDescent="0.3">
      <c r="A304" s="60"/>
      <c r="B304" s="8"/>
      <c r="C304" s="8"/>
      <c r="D304" s="9"/>
      <c r="E304" s="9"/>
      <c r="F304" s="8"/>
      <c r="G304" s="9" t="s">
        <v>7</v>
      </c>
    </row>
    <row r="305" spans="1:7" s="2" customFormat="1" ht="15.75" thickBot="1" x14ac:dyDescent="0.3">
      <c r="A305" s="60"/>
      <c r="B305" s="8"/>
      <c r="C305" s="20"/>
      <c r="D305" s="9"/>
      <c r="E305" s="9"/>
      <c r="F305" s="8"/>
      <c r="G305" s="9" t="s">
        <v>7</v>
      </c>
    </row>
    <row r="306" spans="1:7" s="2" customFormat="1" ht="15.75" thickBot="1" x14ac:dyDescent="0.3">
      <c r="A306" s="5"/>
      <c r="B306" s="8"/>
      <c r="C306" s="9"/>
      <c r="D306" s="9"/>
      <c r="E306" s="9" t="s">
        <v>7</v>
      </c>
      <c r="F306" s="8" t="s">
        <v>299</v>
      </c>
      <c r="G306" s="9" t="s">
        <v>7</v>
      </c>
    </row>
    <row r="307" spans="1:7" s="2" customFormat="1" ht="15.75" thickBot="1" x14ac:dyDescent="0.3">
      <c r="A307" s="5"/>
      <c r="B307" s="8"/>
      <c r="C307" s="9"/>
      <c r="D307" s="9"/>
      <c r="E307" s="9"/>
      <c r="F307" s="8"/>
      <c r="G307" s="9" t="s">
        <v>7</v>
      </c>
    </row>
    <row r="308" spans="1:7" s="2" customFormat="1" ht="15.75" thickBot="1" x14ac:dyDescent="0.3">
      <c r="A308" s="5"/>
      <c r="B308" s="8"/>
      <c r="C308" s="9"/>
      <c r="D308" s="9"/>
      <c r="E308" s="9"/>
      <c r="F308" s="8"/>
      <c r="G308" s="9" t="s">
        <v>7</v>
      </c>
    </row>
    <row r="309" spans="1:7" s="2" customFormat="1" ht="15.75" thickBot="1" x14ac:dyDescent="0.3">
      <c r="A309" s="5"/>
      <c r="B309" s="8"/>
      <c r="C309" s="9"/>
      <c r="D309" s="8" t="s">
        <v>238</v>
      </c>
      <c r="E309" s="9"/>
      <c r="F309" s="8"/>
      <c r="G309" s="9" t="s">
        <v>7</v>
      </c>
    </row>
    <row r="310" spans="1:7" s="2" customFormat="1" ht="15.75" thickBot="1" x14ac:dyDescent="0.3">
      <c r="A310" s="5"/>
      <c r="B310" s="8"/>
      <c r="C310" s="9"/>
      <c r="D310" s="8" t="s">
        <v>238</v>
      </c>
      <c r="E310" s="9"/>
      <c r="F310" s="8"/>
      <c r="G310" s="9" t="s">
        <v>7</v>
      </c>
    </row>
    <row r="311" spans="1:7" s="2" customFormat="1" ht="15.75" thickBot="1" x14ac:dyDescent="0.3">
      <c r="A311" s="5"/>
      <c r="B311" s="8"/>
      <c r="C311" s="9"/>
      <c r="D311" s="9"/>
      <c r="E311" s="9"/>
      <c r="F311" s="8"/>
      <c r="G311" s="9" t="s">
        <v>7</v>
      </c>
    </row>
    <row r="312" spans="1:7" s="2" customFormat="1" ht="15.75" thickBot="1" x14ac:dyDescent="0.3">
      <c r="A312" s="5"/>
      <c r="B312" s="8"/>
      <c r="C312" s="9"/>
      <c r="D312" s="9"/>
      <c r="E312" s="9"/>
      <c r="F312" s="8"/>
      <c r="G312" s="9" t="s">
        <v>7</v>
      </c>
    </row>
    <row r="313" spans="1:7" s="2" customFormat="1" ht="15.75" thickBot="1" x14ac:dyDescent="0.3">
      <c r="A313" s="5"/>
      <c r="B313" s="8"/>
      <c r="C313" s="9"/>
      <c r="D313" s="9"/>
      <c r="E313" s="9" t="s">
        <v>7</v>
      </c>
      <c r="F313" s="8" t="s">
        <v>235</v>
      </c>
      <c r="G313" s="9" t="s">
        <v>7</v>
      </c>
    </row>
    <row r="314" spans="1:7" s="2" customFormat="1" ht="15.75" thickBot="1" x14ac:dyDescent="0.3">
      <c r="A314" s="5"/>
      <c r="B314" s="8"/>
      <c r="C314" s="9"/>
      <c r="D314" s="9"/>
      <c r="E314" s="9" t="s">
        <v>7</v>
      </c>
      <c r="F314" s="8" t="s">
        <v>136</v>
      </c>
      <c r="G314" s="9" t="s">
        <v>7</v>
      </c>
    </row>
    <row r="315" spans="1:7" s="2" customFormat="1" ht="15.75" thickBot="1" x14ac:dyDescent="0.3">
      <c r="A315" s="5"/>
      <c r="B315" s="8"/>
      <c r="C315" s="9"/>
      <c r="D315" s="9"/>
      <c r="E315" s="9" t="s">
        <v>7</v>
      </c>
      <c r="F315" s="8"/>
      <c r="G315" s="9" t="s">
        <v>7</v>
      </c>
    </row>
    <row r="316" spans="1:7" s="2" customFormat="1" ht="15.75" thickBot="1" x14ac:dyDescent="0.3">
      <c r="A316" s="5"/>
      <c r="B316" s="8"/>
      <c r="C316" s="9"/>
      <c r="D316" s="9"/>
      <c r="E316" s="9" t="s">
        <v>7</v>
      </c>
      <c r="F316" s="8"/>
      <c r="G316" s="9" t="s">
        <v>7</v>
      </c>
    </row>
    <row r="317" spans="1:7" s="2" customFormat="1" ht="15.75" thickBot="1" x14ac:dyDescent="0.3">
      <c r="A317" s="5"/>
      <c r="B317" s="8"/>
      <c r="C317" s="9"/>
      <c r="D317" s="9"/>
      <c r="E317" s="9" t="s">
        <v>7</v>
      </c>
      <c r="F317" s="8"/>
      <c r="G317" s="9" t="s">
        <v>7</v>
      </c>
    </row>
    <row r="318" spans="1:7" s="2" customFormat="1" ht="15.75" thickBot="1" x14ac:dyDescent="0.3">
      <c r="A318" s="5"/>
      <c r="B318" s="8"/>
      <c r="C318" s="9"/>
      <c r="D318" s="9"/>
      <c r="E318" s="9" t="s">
        <v>7</v>
      </c>
      <c r="F318" s="8" t="s">
        <v>328</v>
      </c>
      <c r="G318" s="9" t="s">
        <v>7</v>
      </c>
    </row>
    <row r="319" spans="1:7" s="2" customFormat="1" ht="15.75" thickBot="1" x14ac:dyDescent="0.3">
      <c r="A319" s="5"/>
      <c r="B319" s="8"/>
      <c r="C319" s="9"/>
      <c r="D319" s="9"/>
      <c r="E319" s="9" t="s">
        <v>7</v>
      </c>
      <c r="F319" s="8" t="s">
        <v>16</v>
      </c>
      <c r="G319" s="9" t="s">
        <v>7</v>
      </c>
    </row>
    <row r="320" spans="1:7" s="2" customFormat="1" ht="15.75" thickBot="1" x14ac:dyDescent="0.3">
      <c r="A320" s="30"/>
      <c r="B320" s="35"/>
      <c r="C320" s="31"/>
      <c r="D320" s="31"/>
      <c r="E320" s="31" t="s">
        <v>7</v>
      </c>
      <c r="F320" s="35" t="s">
        <v>334</v>
      </c>
      <c r="G320" s="31" t="s">
        <v>7</v>
      </c>
    </row>
    <row r="321" spans="1:9" s="2" customFormat="1" ht="15.75" thickBot="1" x14ac:dyDescent="0.3">
      <c r="A321" s="5"/>
      <c r="B321" s="8"/>
      <c r="C321" s="9"/>
      <c r="D321" s="9"/>
      <c r="E321" s="9" t="s">
        <v>7</v>
      </c>
      <c r="F321" s="61"/>
      <c r="G321" s="9" t="s">
        <v>7</v>
      </c>
    </row>
    <row r="322" spans="1:9" s="2" customFormat="1" ht="15.75" thickBot="1" x14ac:dyDescent="0.3">
      <c r="A322" s="5"/>
      <c r="B322" s="8"/>
      <c r="C322" s="9"/>
      <c r="D322" s="9"/>
      <c r="E322" s="9"/>
      <c r="F322" s="8"/>
      <c r="G322" s="9" t="s">
        <v>7</v>
      </c>
    </row>
    <row r="323" spans="1:9" s="2" customFormat="1" ht="15.75" thickBot="1" x14ac:dyDescent="0.3">
      <c r="A323" s="5"/>
      <c r="B323" s="61"/>
      <c r="C323" s="61"/>
      <c r="D323" s="9"/>
      <c r="E323" s="9"/>
      <c r="F323" s="61"/>
      <c r="G323" s="9" t="s">
        <v>7</v>
      </c>
    </row>
    <row r="324" spans="1:9" s="2" customFormat="1" ht="15.75" thickBot="1" x14ac:dyDescent="0.3">
      <c r="A324" s="60"/>
      <c r="B324" s="8"/>
      <c r="C324" s="23"/>
      <c r="D324" s="9"/>
      <c r="E324" s="9"/>
      <c r="F324" s="8"/>
      <c r="G324" s="9" t="s">
        <v>7</v>
      </c>
    </row>
    <row r="325" spans="1:9" s="2" customFormat="1" ht="15.75" thickBot="1" x14ac:dyDescent="0.3">
      <c r="A325" s="60"/>
      <c r="B325" s="8"/>
      <c r="C325" s="20"/>
      <c r="D325" s="9"/>
      <c r="E325" s="9"/>
      <c r="F325" s="8"/>
      <c r="G325" s="9" t="s">
        <v>7</v>
      </c>
    </row>
    <row r="326" spans="1:9" s="2" customFormat="1" ht="15.75" thickBot="1" x14ac:dyDescent="0.3">
      <c r="A326" s="60"/>
      <c r="B326" s="8"/>
      <c r="C326" s="10"/>
      <c r="D326" s="9"/>
      <c r="E326" s="9" t="s">
        <v>7</v>
      </c>
      <c r="F326" s="8"/>
      <c r="G326" s="9" t="s">
        <v>7</v>
      </c>
    </row>
    <row r="327" spans="1:9" s="2" customFormat="1" ht="15.75" thickBot="1" x14ac:dyDescent="0.3">
      <c r="A327" s="5"/>
      <c r="B327" s="8"/>
      <c r="C327" s="9"/>
      <c r="D327" s="9"/>
      <c r="E327" s="9" t="s">
        <v>7</v>
      </c>
      <c r="F327" s="8"/>
      <c r="G327" s="9" t="s">
        <v>7</v>
      </c>
    </row>
    <row r="328" spans="1:9" s="2" customFormat="1" ht="15.75" thickBot="1" x14ac:dyDescent="0.3">
      <c r="A328" s="5"/>
      <c r="B328" s="8"/>
      <c r="C328" s="9"/>
      <c r="D328" s="9"/>
      <c r="E328" s="9" t="s">
        <v>7</v>
      </c>
      <c r="F328" s="8"/>
      <c r="G328" s="9"/>
    </row>
    <row r="329" spans="1:9" s="2" customFormat="1" ht="15.75" thickBot="1" x14ac:dyDescent="0.3">
      <c r="A329" s="5"/>
      <c r="B329" s="8"/>
      <c r="C329" s="9"/>
      <c r="D329" s="9"/>
      <c r="E329" s="9" t="s">
        <v>7</v>
      </c>
      <c r="F329" s="8"/>
      <c r="G329" s="9"/>
    </row>
    <row r="330" spans="1:9" s="2" customFormat="1" ht="15.75" thickBot="1" x14ac:dyDescent="0.3">
      <c r="A330" s="5"/>
      <c r="B330" s="8"/>
      <c r="C330" s="9"/>
      <c r="D330" s="9"/>
      <c r="E330" s="9"/>
      <c r="F330" s="8"/>
      <c r="G330" s="9" t="s">
        <v>7</v>
      </c>
    </row>
    <row r="331" spans="1:9" s="2" customFormat="1" ht="15.75" thickBot="1" x14ac:dyDescent="0.3">
      <c r="A331" s="5"/>
      <c r="B331" s="8"/>
      <c r="C331" s="9"/>
      <c r="D331" s="9"/>
      <c r="E331" s="9" t="s">
        <v>7</v>
      </c>
      <c r="F331" s="8"/>
      <c r="G331" s="9" t="s">
        <v>7</v>
      </c>
    </row>
    <row r="332" spans="1:9" s="2" customFormat="1" ht="15.75" thickBot="1" x14ac:dyDescent="0.3">
      <c r="A332" s="5"/>
      <c r="B332" s="8"/>
      <c r="C332" s="9"/>
      <c r="D332" s="9"/>
      <c r="E332" s="9"/>
      <c r="F332" s="8"/>
      <c r="G332" s="9" t="s">
        <v>7</v>
      </c>
    </row>
    <row r="333" spans="1:9" s="2" customFormat="1" ht="15" customHeight="1" thickBot="1" x14ac:dyDescent="0.3">
      <c r="A333" s="11"/>
      <c r="B333" s="14"/>
      <c r="C333" s="59"/>
      <c r="D333" s="4"/>
      <c r="E333" s="13"/>
      <c r="F333" s="14"/>
      <c r="G333" s="4" t="s">
        <v>7</v>
      </c>
      <c r="H333" s="17"/>
      <c r="I333" s="17"/>
    </row>
    <row r="334" spans="1:9" s="2" customFormat="1" ht="15.75" thickBot="1" x14ac:dyDescent="0.3">
      <c r="A334" s="5"/>
      <c r="B334" s="8"/>
      <c r="C334" s="4"/>
      <c r="D334" s="5"/>
      <c r="E334" s="9"/>
      <c r="F334" s="8"/>
      <c r="G334" s="5"/>
    </row>
    <row r="335" spans="1:9" s="2" customFormat="1" ht="15.75" thickBot="1" x14ac:dyDescent="0.3">
      <c r="A335" s="5"/>
      <c r="B335" s="8"/>
      <c r="C335" s="9"/>
      <c r="D335" s="9"/>
      <c r="E335" s="9" t="s">
        <v>7</v>
      </c>
      <c r="F335" s="8"/>
      <c r="G335" s="9" t="s">
        <v>7</v>
      </c>
    </row>
    <row r="336" spans="1:9" s="2" customFormat="1" ht="15.75" thickBot="1" x14ac:dyDescent="0.3">
      <c r="A336" s="5"/>
      <c r="B336" s="8"/>
      <c r="C336" s="9"/>
      <c r="D336" s="9"/>
      <c r="E336" s="9"/>
      <c r="F336" s="8"/>
      <c r="G336" s="9"/>
    </row>
    <row r="337" spans="1:9" s="2" customFormat="1" ht="15.75" thickBot="1" x14ac:dyDescent="0.3">
      <c r="A337" s="5"/>
      <c r="B337" s="8"/>
      <c r="C337" s="9"/>
      <c r="D337" s="9"/>
      <c r="E337" s="9"/>
      <c r="F337" s="8"/>
      <c r="G337" s="9"/>
    </row>
    <row r="338" spans="1:9" s="2" customFormat="1" ht="15.75" thickBot="1" x14ac:dyDescent="0.3">
      <c r="A338" s="5"/>
      <c r="B338" s="8"/>
      <c r="C338" s="9"/>
      <c r="D338" s="9"/>
      <c r="E338" s="9" t="s">
        <v>7</v>
      </c>
      <c r="F338" s="8"/>
      <c r="G338" s="9" t="s">
        <v>7</v>
      </c>
    </row>
    <row r="339" spans="1:9" s="2" customFormat="1" ht="15.75" thickBot="1" x14ac:dyDescent="0.3">
      <c r="A339" s="5"/>
      <c r="B339" s="8"/>
      <c r="C339" s="9"/>
      <c r="D339" s="9"/>
      <c r="E339" s="9" t="s">
        <v>7</v>
      </c>
      <c r="F339" s="8"/>
      <c r="G339" s="9" t="s">
        <v>7</v>
      </c>
    </row>
    <row r="340" spans="1:9" s="2" customFormat="1" ht="15.75" thickBot="1" x14ac:dyDescent="0.3">
      <c r="A340" s="5"/>
      <c r="B340" s="8"/>
      <c r="C340" s="8"/>
      <c r="D340" s="9"/>
      <c r="E340" s="9"/>
      <c r="F340" s="8"/>
      <c r="G340" s="9" t="s">
        <v>7</v>
      </c>
    </row>
    <row r="341" spans="1:9" s="2" customFormat="1" ht="15.75" thickBot="1" x14ac:dyDescent="0.3">
      <c r="A341" s="5"/>
      <c r="B341" s="8"/>
      <c r="C341" s="39"/>
      <c r="D341" s="9"/>
      <c r="E341" s="9"/>
      <c r="F341" s="8"/>
      <c r="G341" s="9" t="s">
        <v>7</v>
      </c>
    </row>
    <row r="342" spans="1:9" s="2" customFormat="1" ht="15.75" thickBot="1" x14ac:dyDescent="0.3">
      <c r="A342" s="5"/>
      <c r="B342" s="8"/>
      <c r="C342" s="9"/>
      <c r="D342" s="9"/>
      <c r="E342" s="9" t="s">
        <v>7</v>
      </c>
      <c r="F342" s="8"/>
      <c r="G342" s="9" t="s">
        <v>7</v>
      </c>
    </row>
    <row r="343" spans="1:9" s="2" customFormat="1" ht="15.75" thickBot="1" x14ac:dyDescent="0.3">
      <c r="A343" s="5"/>
      <c r="B343" s="8"/>
      <c r="C343" s="9"/>
      <c r="D343" s="9"/>
      <c r="E343" s="9" t="s">
        <v>7</v>
      </c>
      <c r="F343" s="8"/>
      <c r="G343" s="9" t="s">
        <v>7</v>
      </c>
    </row>
    <row r="344" spans="1:9" s="2" customFormat="1" ht="15.75" thickBot="1" x14ac:dyDescent="0.3">
      <c r="A344" s="5"/>
      <c r="B344" s="8"/>
      <c r="C344" s="9"/>
      <c r="D344" s="9"/>
      <c r="E344" s="9" t="s">
        <v>7</v>
      </c>
      <c r="F344" s="8"/>
      <c r="G344" s="9" t="s">
        <v>7</v>
      </c>
    </row>
    <row r="345" spans="1:9" s="2" customFormat="1" ht="15.75" thickBot="1" x14ac:dyDescent="0.3">
      <c r="A345" s="5"/>
      <c r="B345" s="8"/>
      <c r="C345" s="9"/>
      <c r="D345" s="9"/>
      <c r="E345" s="9" t="s">
        <v>7</v>
      </c>
      <c r="F345" s="8"/>
      <c r="G345" s="9" t="s">
        <v>7</v>
      </c>
    </row>
    <row r="346" spans="1:9" s="2" customFormat="1" ht="15.75" thickBot="1" x14ac:dyDescent="0.3">
      <c r="A346" s="5"/>
      <c r="B346" s="8"/>
      <c r="C346" s="9"/>
      <c r="D346" s="9"/>
      <c r="E346" s="9" t="s">
        <v>7</v>
      </c>
      <c r="F346" s="8" t="s">
        <v>189</v>
      </c>
      <c r="G346" s="9" t="s">
        <v>7</v>
      </c>
    </row>
    <row r="347" spans="1:9" s="2" customFormat="1" ht="15.75" thickBot="1" x14ac:dyDescent="0.3">
      <c r="A347" s="5"/>
      <c r="B347" s="8"/>
      <c r="C347" s="9"/>
      <c r="D347" s="9"/>
      <c r="E347" s="9" t="s">
        <v>7</v>
      </c>
      <c r="F347" s="8" t="s">
        <v>210</v>
      </c>
      <c r="G347" s="9" t="s">
        <v>7</v>
      </c>
    </row>
    <row r="348" spans="1:9" s="2" customFormat="1" ht="15.75" thickBot="1" x14ac:dyDescent="0.3">
      <c r="A348" s="5"/>
      <c r="B348" s="40"/>
      <c r="C348" s="9"/>
      <c r="D348" s="9"/>
      <c r="E348" s="9"/>
      <c r="F348" s="8"/>
      <c r="G348" s="9" t="s">
        <v>7</v>
      </c>
    </row>
    <row r="349" spans="1:9" s="2" customFormat="1" ht="15.75" thickBot="1" x14ac:dyDescent="0.3">
      <c r="A349" s="30"/>
      <c r="B349" s="35"/>
      <c r="C349" s="31"/>
      <c r="D349" s="31"/>
      <c r="E349" s="31" t="s">
        <v>7</v>
      </c>
      <c r="F349" s="35"/>
      <c r="G349" s="49" t="s">
        <v>7</v>
      </c>
      <c r="H349" s="31"/>
      <c r="I349" s="3"/>
    </row>
    <row r="350" spans="1:9" s="2" customFormat="1" ht="15.75" thickBot="1" x14ac:dyDescent="0.3">
      <c r="A350" s="5"/>
      <c r="B350" s="8"/>
      <c r="C350" s="9"/>
      <c r="D350" s="9"/>
      <c r="E350" s="9" t="s">
        <v>7</v>
      </c>
      <c r="F350" s="8"/>
      <c r="G350" s="49" t="s">
        <v>7</v>
      </c>
      <c r="H350" s="31"/>
      <c r="I350" s="3"/>
    </row>
    <row r="351" spans="1:9" s="2" customFormat="1" ht="15.75" thickBot="1" x14ac:dyDescent="0.3">
      <c r="A351" s="5"/>
      <c r="B351" s="40"/>
      <c r="C351" s="9"/>
      <c r="D351" s="9"/>
      <c r="E351" s="9" t="s">
        <v>7</v>
      </c>
      <c r="F351" s="8"/>
      <c r="G351" s="49" t="s">
        <v>7</v>
      </c>
      <c r="H351" s="31"/>
      <c r="I351" s="3"/>
    </row>
    <row r="352" spans="1:9" s="2" customFormat="1" ht="15.75" thickBot="1" x14ac:dyDescent="0.3">
      <c r="A352" s="5"/>
      <c r="B352" s="8"/>
      <c r="C352" s="9"/>
      <c r="D352" s="9"/>
      <c r="E352" s="9" t="s">
        <v>7</v>
      </c>
      <c r="F352" s="8"/>
      <c r="G352" s="49" t="s">
        <v>7</v>
      </c>
      <c r="H352" s="31"/>
      <c r="I352" s="3"/>
    </row>
    <row r="353" spans="1:9" s="2" customFormat="1" ht="15.75" thickBot="1" x14ac:dyDescent="0.3">
      <c r="A353" s="5"/>
      <c r="B353" s="8"/>
      <c r="C353" s="9"/>
      <c r="D353" s="9"/>
      <c r="E353" s="9"/>
      <c r="F353" s="8"/>
      <c r="G353" s="49" t="s">
        <v>7</v>
      </c>
      <c r="H353" s="31"/>
      <c r="I353" s="3"/>
    </row>
    <row r="354" spans="1:9" s="2" customFormat="1" ht="15.75" thickBot="1" x14ac:dyDescent="0.3">
      <c r="A354" s="5"/>
      <c r="B354" s="8"/>
      <c r="C354" s="9"/>
      <c r="D354" s="9"/>
      <c r="E354" s="9" t="s">
        <v>7</v>
      </c>
      <c r="F354" s="8"/>
      <c r="G354" s="49"/>
      <c r="H354" s="31"/>
      <c r="I354" s="3"/>
    </row>
    <row r="355" spans="1:9" s="2" customFormat="1" ht="15.75" thickBot="1" x14ac:dyDescent="0.3">
      <c r="A355" s="5"/>
      <c r="B355" s="8"/>
      <c r="C355" s="9"/>
      <c r="D355" s="9"/>
      <c r="E355" s="9" t="s">
        <v>7</v>
      </c>
      <c r="F355" s="8"/>
      <c r="G355" s="49" t="s">
        <v>7</v>
      </c>
      <c r="H355" s="31"/>
      <c r="I355" s="3"/>
    </row>
    <row r="356" spans="1:9" s="2" customFormat="1" ht="15.75" thickBot="1" x14ac:dyDescent="0.3">
      <c r="A356" s="5"/>
      <c r="B356" s="8"/>
      <c r="C356" s="9"/>
      <c r="D356" s="9"/>
      <c r="E356" s="9" t="s">
        <v>7</v>
      </c>
      <c r="F356" s="8"/>
      <c r="G356" s="49"/>
      <c r="H356" s="31"/>
      <c r="I356" s="3"/>
    </row>
    <row r="357" spans="1:9" s="2" customFormat="1" ht="15.75" thickBot="1" x14ac:dyDescent="0.3">
      <c r="A357" s="5"/>
      <c r="B357" s="8"/>
      <c r="C357" s="61"/>
      <c r="D357" s="9"/>
      <c r="E357" s="9"/>
      <c r="F357" s="8"/>
      <c r="G357" s="49"/>
      <c r="H357" s="31"/>
      <c r="I357" s="3"/>
    </row>
    <row r="358" spans="1:9" s="2" customFormat="1" ht="15.75" thickBot="1" x14ac:dyDescent="0.3">
      <c r="A358" s="5"/>
      <c r="B358" s="8"/>
      <c r="C358" s="61"/>
      <c r="D358" s="9"/>
      <c r="E358" s="9"/>
      <c r="F358" s="8"/>
      <c r="G358" s="49"/>
      <c r="H358" s="31"/>
      <c r="I358" s="3"/>
    </row>
    <row r="359" spans="1:9" s="2" customFormat="1" ht="15.75" thickBot="1" x14ac:dyDescent="0.3">
      <c r="A359" s="5"/>
      <c r="B359" s="40"/>
      <c r="C359" s="8"/>
      <c r="D359" s="9"/>
      <c r="E359" s="9"/>
      <c r="F359" s="8"/>
      <c r="G359" s="49" t="s">
        <v>7</v>
      </c>
      <c r="H359" s="31"/>
      <c r="I359" s="3"/>
    </row>
    <row r="360" spans="1:9" s="2" customFormat="1" ht="15.75" thickBot="1" x14ac:dyDescent="0.3">
      <c r="A360" s="5"/>
      <c r="B360" s="8"/>
      <c r="C360" s="61"/>
      <c r="D360" s="9"/>
      <c r="E360" s="9"/>
      <c r="F360" s="8"/>
      <c r="G360" s="49"/>
      <c r="H360" s="31"/>
      <c r="I360" s="38"/>
    </row>
  </sheetData>
  <sortState ref="A1:F360">
    <sortCondition ref="A1"/>
  </sortState>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Bid Form</vt:lpstr>
      <vt:lpstr>Price Adj List</vt:lpstr>
      <vt:lpstr>Bid Draft</vt:lpstr>
      <vt:lpstr>'Bid Form'!Print_Titles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Sarah Brown</dc:creator>
  <cp:lastModifiedBy>renamed_admin</cp:lastModifiedBy>
  <cp:lastPrinted>2017-04-27T19:53:41Z</cp:lastPrinted>
  <dcterms:created xsi:type="dcterms:W3CDTF">2017-03-09T14:00:41Z</dcterms:created>
  <dcterms:modified xsi:type="dcterms:W3CDTF">2017-05-04T20:06:36Z</dcterms:modified>
</cp:coreProperties>
</file>