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3200DC\"/>
    </mc:Choice>
  </mc:AlternateContent>
  <workbookProtection workbookAlgorithmName="SHA-512" workbookHashValue="d5z3cqBG2NrlbYuzEO267Qhe9gb/Agy9gzW8dirJClkT263cptWLXTLomniFyhkq0Q5bAOhm7ds+UAT4O3wC5Q==" workbookSaltValue="2Cqiq0jnFAclt5pQ+67ySg==" workbookSpinCount="100000" lockStructure="1"/>
  <bookViews>
    <workbookView xWindow="23385" yWindow="-15" windowWidth="23445" windowHeight="11190"/>
  </bookViews>
  <sheets>
    <sheet name="bid form A" sheetId="5" r:id="rId1"/>
    <sheet name="bid form B" sheetId="7" r:id="rId2"/>
  </sheets>
  <definedNames>
    <definedName name="_xlnm._FilterDatabase" localSheetId="0" hidden="1">'bid form A'!$A$3:$G$79</definedName>
    <definedName name="_xlnm._FilterDatabase" localSheetId="1" hidden="1">'bid form B'!$A$3:$G$78</definedName>
    <definedName name="_xlnm.Print_Area" localSheetId="0">'bid form A'!$A$1:$G$79</definedName>
    <definedName name="_xlnm.Print_Area" localSheetId="1">'bid form B'!$A$1:$G$79</definedName>
    <definedName name="_xlnm.Print_Titles" localSheetId="0">'bid form A'!$1:$4</definedName>
    <definedName name="_xlnm.Print_Titles" localSheetId="1">'bid form B'!$1:$4</definedName>
  </definedNames>
  <calcPr calcId="152511"/>
</workbook>
</file>

<file path=xl/calcChain.xml><?xml version="1.0" encoding="utf-8"?>
<calcChain xmlns="http://schemas.openxmlformats.org/spreadsheetml/2006/main">
  <c r="G5" i="5" l="1"/>
  <c r="G6" i="5"/>
  <c r="G7" i="5"/>
  <c r="G77" i="5" s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78" i="5" l="1"/>
  <c r="G79" i="5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 l="1"/>
  <c r="G6" i="7"/>
  <c r="G5" i="7"/>
  <c r="G77" i="7" s="1"/>
  <c r="G78" i="7" l="1"/>
  <c r="G79" i="7" s="1"/>
</calcChain>
</file>

<file path=xl/sharedStrings.xml><?xml version="1.0" encoding="utf-8"?>
<sst xmlns="http://schemas.openxmlformats.org/spreadsheetml/2006/main" count="308" uniqueCount="89">
  <si>
    <t>DESCRIPTION</t>
  </si>
  <si>
    <t>LS</t>
  </si>
  <si>
    <t>LF</t>
  </si>
  <si>
    <t>EA</t>
  </si>
  <si>
    <t>BID PRICE PER UNIT ($)</t>
  </si>
  <si>
    <t>TOTAL BID PRICE ($)</t>
  </si>
  <si>
    <t>UNITS</t>
  </si>
  <si>
    <t>Mobilization</t>
  </si>
  <si>
    <t>TOTAL QTY.</t>
  </si>
  <si>
    <t xml:space="preserve">Contingency </t>
  </si>
  <si>
    <t>10% of Base Bid</t>
  </si>
  <si>
    <t>CY</t>
  </si>
  <si>
    <t>BID "A" COMPLETION TIME OF 630 CALENDAR DAYS</t>
  </si>
  <si>
    <t>Maintenance of Traffic</t>
  </si>
  <si>
    <t>Erosion and Sediment Control</t>
  </si>
  <si>
    <t>Clearing and Grubbing</t>
  </si>
  <si>
    <t>Cleanup, Record Drawings, Demolition, and Close-Out</t>
  </si>
  <si>
    <t>30" PVC DR 18 Pipe (Open-Cut)</t>
  </si>
  <si>
    <t>24" PVC DR 18 Pipe (Open-Cut)</t>
  </si>
  <si>
    <t>18" PVC DR 18 Pipe (Open-Cut)</t>
  </si>
  <si>
    <t>8" PVC DR 18 Pipe (Open-Cut), Fittings &amp; Restraints</t>
  </si>
  <si>
    <t>6" PVC DR 18 Pipe (Open-Cut), Fittings &amp; Restraints</t>
  </si>
  <si>
    <t>4" PVC DR 18 Pipe (Open-Cut), Fittings &amp; Restraints</t>
  </si>
  <si>
    <t>2.5" SDR 21 Pipe (Open-Cut), Fittings Restraints</t>
  </si>
  <si>
    <t>2" PVC SDR 21 Pipe (Open-Cut), Fittings &amp; Restraints</t>
  </si>
  <si>
    <t>30" HDPE DR 11 Pipe (HDD)</t>
  </si>
  <si>
    <t>8" HDPE DR 11 Pipe (HDD)</t>
  </si>
  <si>
    <t>2" HDPE DR 11 Pipe (HDD)</t>
  </si>
  <si>
    <t>36" Steel Casing with 24" Carrier Pipe (Jack and Bore)</t>
  </si>
  <si>
    <t>36" Steel Casing with 18" Carrier Pipe (Jack and Bore)</t>
  </si>
  <si>
    <t>24" Plug Valves</t>
  </si>
  <si>
    <t>18" Plug Valves</t>
  </si>
  <si>
    <t>12" Plug Valves</t>
  </si>
  <si>
    <t>8" Plug Valves</t>
  </si>
  <si>
    <r>
      <t xml:space="preserve">&lt; </t>
    </r>
    <r>
      <rPr>
        <sz val="12"/>
        <color theme="1"/>
        <rFont val="Arial"/>
        <family val="2"/>
      </rPr>
      <t>6" Plug Valves</t>
    </r>
  </si>
  <si>
    <t>30" DI Fittings - 11.25 degrees</t>
  </si>
  <si>
    <t>30" DI Fittings - 22.5 degrees</t>
  </si>
  <si>
    <t>30" DI Fittings - 45 degrees</t>
  </si>
  <si>
    <t>30" DI Fittings - 90 degrees</t>
  </si>
  <si>
    <t>30" DI Fittings - Wye</t>
  </si>
  <si>
    <t>30" x 24" DI Fittings - Reducer</t>
  </si>
  <si>
    <t>30" x 18" DI Fittings - Reducer</t>
  </si>
  <si>
    <t>30" x 24" DI Fittings - Tee</t>
  </si>
  <si>
    <t>30" x 6" DI Fittings - Tee</t>
  </si>
  <si>
    <t>24" DI Fittings - 11.25 degrees</t>
  </si>
  <si>
    <t>24" DI Fittings - 45 degrees</t>
  </si>
  <si>
    <t>24" DI Fittings - 90 degrees</t>
  </si>
  <si>
    <t>24" DI Fittings - Wye</t>
  </si>
  <si>
    <t>24" x 12" DI Fittings - Tee</t>
  </si>
  <si>
    <t>24" x 12" DI Fittings - Cross</t>
  </si>
  <si>
    <t>18" DI Fittings - 11.25 degrees</t>
  </si>
  <si>
    <t>18" DI Fittings - 45 degrees</t>
  </si>
  <si>
    <t>18" x 8" DI Fittings - Tee</t>
  </si>
  <si>
    <t>18" x 6" DI Fittings - Tee</t>
  </si>
  <si>
    <t>30" Restraints</t>
  </si>
  <si>
    <t>24" Restraints</t>
  </si>
  <si>
    <t>18" Restraints</t>
  </si>
  <si>
    <t>Mag Meter Assembly</t>
  </si>
  <si>
    <t>Connection to Lift Station 1M, Emergency by-pass pumping</t>
  </si>
  <si>
    <t>Existing Force Main Connections</t>
  </si>
  <si>
    <t>Grout Fill Abandoned Existing Force Mains</t>
  </si>
  <si>
    <t>Concrete Driveway/Sidewalk Restoration</t>
  </si>
  <si>
    <t>SY</t>
  </si>
  <si>
    <t>Curb and Gutter Replacement</t>
  </si>
  <si>
    <t>Sodding</t>
  </si>
  <si>
    <t>BID "B" COMPLETION TIME OF 570 CALENDAR DAYS</t>
  </si>
  <si>
    <t>30" Plug Valves</t>
  </si>
  <si>
    <t>2" ARV Type 2 (Above Ground)</t>
  </si>
  <si>
    <t>3" PVC DR 18 Pipe (Open-Cut), Fittings &amp; Restraints</t>
  </si>
  <si>
    <t>20" Restraints</t>
  </si>
  <si>
    <t>Roadway Base</t>
  </si>
  <si>
    <t>Asphaltic Concrete</t>
  </si>
  <si>
    <t>Milling</t>
  </si>
  <si>
    <t>Tree Removal</t>
  </si>
  <si>
    <t>Golf Course Sodding</t>
  </si>
  <si>
    <t xml:space="preserve">Black Olive </t>
  </si>
  <si>
    <t>Slash Pine</t>
  </si>
  <si>
    <t>Bald Cypress</t>
  </si>
  <si>
    <t>Silver Buttonwood</t>
  </si>
  <si>
    <t>Temporary Irrigation Piping Mainline</t>
  </si>
  <si>
    <t>Temporary Irrigation Piping Lateral Line</t>
  </si>
  <si>
    <t>Temporary Fencing</t>
  </si>
  <si>
    <t>Lift Station Header Modifications</t>
  </si>
  <si>
    <t>Preconstruction Video</t>
  </si>
  <si>
    <t>24" DI Fittings - Tee</t>
  </si>
  <si>
    <t>BASE BID (ITEMS 1 - 72)</t>
  </si>
  <si>
    <t>BID "B" TOTAL BID PRICE (ITEMS 1 - 73)</t>
  </si>
  <si>
    <t>BID "A" TOTAL BID PRICE (ITEMS 1 - 73)</t>
  </si>
  <si>
    <t>Permit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</si>
</sst>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4" applyNumberFormat="0" applyAlignment="0" applyProtection="0"/>
    <xf numFmtId="0" fontId="11" fillId="7" borderId="15" applyNumberFormat="0" applyAlignment="0" applyProtection="0"/>
    <xf numFmtId="0" fontId="12" fillId="7" borderId="14" applyNumberFormat="0" applyAlignment="0" applyProtection="0"/>
    <xf numFmtId="0" fontId="13" fillId="0" borderId="16" applyNumberFormat="0" applyFill="0" applyAlignment="0" applyProtection="0"/>
    <xf numFmtId="0" fontId="14" fillId="8" borderId="17" applyNumberFormat="0" applyAlignment="0" applyProtection="0"/>
    <xf numFmtId="0" fontId="15" fillId="0" borderId="0" applyNumberFormat="0" applyFill="0" applyBorder="0" applyAlignment="0" applyProtection="0"/>
    <xf numFmtId="0" fontId="3" fillId="9" borderId="1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0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77">
    <xf numFmtId="0" fontId="0" fillId="0" borderId="0" xfId="0"/>
    <xf numFmtId="0" fontId="29" fillId="0" borderId="0" xfId="0" applyFont="1" applyAlignment="1" applyProtection="1">
      <alignment horizontal="centerContinuous"/>
    </xf>
    <xf numFmtId="0" fontId="29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0" fontId="25" fillId="2" borderId="23" xfId="0" applyFont="1" applyFill="1" applyBorder="1" applyProtection="1"/>
    <xf numFmtId="0" fontId="25" fillId="2" borderId="24" xfId="0" applyFont="1" applyFill="1" applyBorder="1" applyProtection="1"/>
    <xf numFmtId="38" fontId="25" fillId="2" borderId="23" xfId="0" applyNumberFormat="1" applyFont="1" applyFill="1" applyBorder="1" applyAlignment="1" applyProtection="1">
      <alignment horizontal="center"/>
    </xf>
    <xf numFmtId="0" fontId="26" fillId="0" borderId="22" xfId="635" applyFont="1" applyBorder="1" applyAlignment="1" applyProtection="1">
      <alignment horizontal="center"/>
    </xf>
    <xf numFmtId="0" fontId="0" fillId="0" borderId="26" xfId="0" applyBorder="1" applyProtection="1"/>
    <xf numFmtId="40" fontId="0" fillId="0" borderId="0" xfId="0" applyNumberFormat="1" applyProtection="1"/>
    <xf numFmtId="0" fontId="25" fillId="2" borderId="6" xfId="0" applyFont="1" applyFill="1" applyBorder="1" applyProtection="1"/>
    <xf numFmtId="0" fontId="25" fillId="2" borderId="7" xfId="0" applyFont="1" applyFill="1" applyBorder="1" applyProtection="1"/>
    <xf numFmtId="38" fontId="25" fillId="2" borderId="6" xfId="0" applyNumberFormat="1" applyFont="1" applyFill="1" applyBorder="1" applyAlignment="1" applyProtection="1">
      <alignment horizontal="center"/>
    </xf>
    <xf numFmtId="43" fontId="26" fillId="0" borderId="1" xfId="640" applyNumberFormat="1" applyFont="1" applyFill="1" applyBorder="1" applyAlignment="1" applyProtection="1">
      <alignment horizontal="center"/>
    </xf>
    <xf numFmtId="0" fontId="25" fillId="0" borderId="6" xfId="2" applyFont="1" applyBorder="1" applyProtection="1"/>
    <xf numFmtId="0" fontId="26" fillId="0" borderId="1" xfId="635" applyFont="1" applyBorder="1" applyAlignment="1" applyProtection="1">
      <alignment horizontal="center"/>
    </xf>
    <xf numFmtId="3" fontId="0" fillId="0" borderId="0" xfId="0" applyNumberFormat="1" applyProtection="1"/>
    <xf numFmtId="164" fontId="25" fillId="2" borderId="6" xfId="0" applyNumberFormat="1" applyFont="1" applyFill="1" applyBorder="1" applyAlignment="1" applyProtection="1"/>
    <xf numFmtId="164" fontId="25" fillId="2" borderId="7" xfId="0" applyNumberFormat="1" applyFont="1" applyFill="1" applyBorder="1" applyAlignment="1" applyProtection="1">
      <alignment horizontal="center"/>
    </xf>
    <xf numFmtId="1" fontId="25" fillId="2" borderId="6" xfId="0" applyNumberFormat="1" applyFont="1" applyFill="1" applyBorder="1" applyAlignment="1" applyProtection="1">
      <alignment horizontal="center"/>
    </xf>
    <xf numFmtId="3" fontId="25" fillId="2" borderId="6" xfId="0" applyNumberFormat="1" applyFont="1" applyFill="1" applyBorder="1" applyAlignment="1" applyProtection="1">
      <alignment horizontal="center"/>
    </xf>
    <xf numFmtId="0" fontId="26" fillId="2" borderId="6" xfId="0" applyFont="1" applyFill="1" applyBorder="1" applyProtection="1"/>
    <xf numFmtId="0" fontId="26" fillId="2" borderId="7" xfId="0" applyFont="1" applyFill="1" applyBorder="1" applyProtection="1"/>
    <xf numFmtId="0" fontId="25" fillId="2" borderId="39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/>
    <xf numFmtId="0" fontId="25" fillId="0" borderId="7" xfId="0" applyFont="1" applyFill="1" applyBorder="1" applyAlignment="1" applyProtection="1"/>
    <xf numFmtId="0" fontId="25" fillId="0" borderId="39" xfId="0" applyFont="1" applyFill="1" applyBorder="1" applyAlignment="1" applyProtection="1">
      <alignment horizontal="center"/>
    </xf>
    <xf numFmtId="4" fontId="0" fillId="0" borderId="0" xfId="0" applyNumberFormat="1" applyProtection="1"/>
    <xf numFmtId="38" fontId="25" fillId="34" borderId="6" xfId="0" applyNumberFormat="1" applyFont="1" applyFill="1" applyBorder="1" applyAlignment="1" applyProtection="1">
      <alignment horizontal="center"/>
    </xf>
    <xf numFmtId="0" fontId="25" fillId="34" borderId="27" xfId="0" applyFont="1" applyFill="1" applyBorder="1" applyAlignment="1" applyProtection="1">
      <alignment horizontal="center"/>
    </xf>
    <xf numFmtId="42" fontId="25" fillId="34" borderId="21" xfId="0" quotePrefix="1" applyNumberFormat="1" applyFont="1" applyFill="1" applyBorder="1" applyProtection="1"/>
    <xf numFmtId="164" fontId="25" fillId="2" borderId="26" xfId="0" applyNumberFormat="1" applyFont="1" applyFill="1" applyBorder="1" applyAlignment="1" applyProtection="1">
      <alignment horizontal="center"/>
    </xf>
    <xf numFmtId="0" fontId="25" fillId="0" borderId="28" xfId="0" applyFont="1" applyFill="1" applyBorder="1" applyAlignment="1" applyProtection="1"/>
    <xf numFmtId="0" fontId="25" fillId="0" borderId="29" xfId="0" applyFont="1" applyFill="1" applyBorder="1" applyAlignment="1" applyProtection="1"/>
    <xf numFmtId="42" fontId="25" fillId="34" borderId="31" xfId="0" quotePrefix="1" applyNumberFormat="1" applyFont="1" applyFill="1" applyBorder="1" applyProtection="1"/>
    <xf numFmtId="164" fontId="25" fillId="2" borderId="33" xfId="0" applyNumberFormat="1" applyFont="1" applyFill="1" applyBorder="1" applyAlignment="1" applyProtection="1">
      <alignment horizontal="center"/>
    </xf>
    <xf numFmtId="0" fontId="27" fillId="0" borderId="34" xfId="0" applyFont="1" applyFill="1" applyBorder="1" applyAlignment="1" applyProtection="1"/>
    <xf numFmtId="0" fontId="27" fillId="0" borderId="35" xfId="0" applyFont="1" applyFill="1" applyBorder="1" applyAlignment="1" applyProtection="1"/>
    <xf numFmtId="42" fontId="27" fillId="34" borderId="36" xfId="0" quotePrefix="1" applyNumberFormat="1" applyFont="1" applyFill="1" applyBorder="1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44" fontId="0" fillId="0" borderId="0" xfId="0" applyNumberFormat="1" applyProtection="1"/>
    <xf numFmtId="44" fontId="25" fillId="2" borderId="25" xfId="0" quotePrefix="1" applyNumberFormat="1" applyFont="1" applyFill="1" applyBorder="1" applyProtection="1"/>
    <xf numFmtId="44" fontId="25" fillId="2" borderId="40" xfId="0" quotePrefix="1" applyNumberFormat="1" applyFont="1" applyFill="1" applyBorder="1" applyProtection="1">
      <protection locked="0"/>
    </xf>
    <xf numFmtId="44" fontId="25" fillId="2" borderId="5" xfId="0" quotePrefix="1" applyNumberFormat="1" applyFont="1" applyFill="1" applyBorder="1" applyProtection="1"/>
    <xf numFmtId="44" fontId="25" fillId="2" borderId="32" xfId="0" quotePrefix="1" applyNumberFormat="1" applyFont="1" applyFill="1" applyBorder="1" applyProtection="1"/>
    <xf numFmtId="44" fontId="27" fillId="2" borderId="37" xfId="0" quotePrefix="1" applyNumberFormat="1" applyFont="1" applyFill="1" applyBorder="1" applyProtection="1"/>
    <xf numFmtId="0" fontId="25" fillId="2" borderId="41" xfId="0" applyFont="1" applyFill="1" applyBorder="1" applyProtection="1"/>
    <xf numFmtId="0" fontId="25" fillId="2" borderId="42" xfId="0" applyFont="1" applyFill="1" applyBorder="1" applyProtection="1"/>
    <xf numFmtId="38" fontId="25" fillId="2" borderId="41" xfId="0" applyNumberFormat="1" applyFont="1" applyFill="1" applyBorder="1" applyAlignment="1" applyProtection="1">
      <alignment horizontal="center"/>
    </xf>
    <xf numFmtId="0" fontId="26" fillId="0" borderId="43" xfId="635" applyFont="1" applyBorder="1" applyAlignment="1" applyProtection="1">
      <alignment horizontal="center"/>
    </xf>
    <xf numFmtId="0" fontId="30" fillId="0" borderId="6" xfId="2" applyFont="1" applyBorder="1" applyProtection="1"/>
    <xf numFmtId="164" fontId="25" fillId="2" borderId="2" xfId="0" applyNumberFormat="1" applyFont="1" applyFill="1" applyBorder="1" applyAlignment="1" applyProtection="1">
      <alignment horizontal="center"/>
    </xf>
    <xf numFmtId="164" fontId="25" fillId="2" borderId="1" xfId="0" applyNumberFormat="1" applyFont="1" applyFill="1" applyBorder="1" applyAlignment="1" applyProtection="1">
      <alignment horizontal="center"/>
    </xf>
    <xf numFmtId="0" fontId="29" fillId="0" borderId="0" xfId="0" applyFont="1" applyAlignment="1" applyProtection="1">
      <alignment horizontal="centerContinuous"/>
      <protection locked="0"/>
    </xf>
    <xf numFmtId="0" fontId="28" fillId="0" borderId="0" xfId="0" applyFont="1" applyProtection="1">
      <protection locked="0"/>
    </xf>
    <xf numFmtId="0" fontId="0" fillId="0" borderId="0" xfId="0" applyProtection="1">
      <protection locked="0"/>
    </xf>
    <xf numFmtId="38" fontId="27" fillId="2" borderId="6" xfId="0" applyNumberFormat="1" applyFont="1" applyFill="1" applyBorder="1" applyAlignment="1" applyProtection="1">
      <alignment horizontal="center"/>
    </xf>
    <xf numFmtId="0" fontId="31" fillId="0" borderId="43" xfId="635" applyFont="1" applyBorder="1" applyAlignment="1" applyProtection="1">
      <alignment horizontal="center"/>
    </xf>
    <xf numFmtId="1" fontId="27" fillId="2" borderId="6" xfId="0" applyNumberFormat="1" applyFont="1" applyFill="1" applyBorder="1" applyAlignment="1" applyProtection="1">
      <alignment horizontal="center"/>
    </xf>
    <xf numFmtId="0" fontId="27" fillId="0" borderId="39" xfId="0" applyFont="1" applyFill="1" applyBorder="1" applyAlignment="1" applyProtection="1">
      <alignment horizontal="center"/>
    </xf>
    <xf numFmtId="164" fontId="27" fillId="2" borderId="2" xfId="0" applyNumberFormat="1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38" fontId="25" fillId="2" borderId="28" xfId="0" applyNumberFormat="1" applyFont="1" applyFill="1" applyBorder="1" applyAlignment="1" applyProtection="1">
      <alignment horizontal="center"/>
    </xf>
    <xf numFmtId="38" fontId="25" fillId="2" borderId="30" xfId="0" applyNumberFormat="1" applyFont="1" applyFill="1" applyBorder="1" applyAlignment="1" applyProtection="1">
      <alignment horizontal="center"/>
    </xf>
    <xf numFmtId="38" fontId="27" fillId="34" borderId="34" xfId="0" applyNumberFormat="1" applyFont="1" applyFill="1" applyBorder="1" applyAlignment="1" applyProtection="1">
      <alignment horizontal="center"/>
    </xf>
    <xf numFmtId="38" fontId="27" fillId="34" borderId="38" xfId="0" applyNumberFormat="1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40" fontId="23" fillId="0" borderId="2" xfId="0" applyNumberFormat="1" applyFont="1" applyFill="1" applyBorder="1" applyAlignment="1" applyProtection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="150" zoomScaleNormal="150" zoomScaleSheetLayoutView="100" workbookViewId="0">
      <pane ySplit="4" topLeftCell="A5" activePane="bottomLeft" state="frozen"/>
      <selection activeCell="B28" sqref="B28"/>
      <selection pane="bottomLeft" activeCell="C8" sqref="C8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2"/>
    <col min="6" max="6" width="28.28515625" style="58" customWidth="1"/>
    <col min="7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12</v>
      </c>
      <c r="B1" s="1"/>
      <c r="C1" s="1"/>
      <c r="D1" s="1"/>
      <c r="E1" s="2"/>
      <c r="F1" s="56"/>
      <c r="G1" s="1"/>
    </row>
    <row r="2" spans="1:12" ht="16.5" thickBot="1" x14ac:dyDescent="0.3">
      <c r="A2" s="4"/>
      <c r="B2" s="4"/>
      <c r="C2" s="4"/>
      <c r="D2" s="4"/>
      <c r="E2" s="5"/>
      <c r="F2" s="57"/>
      <c r="G2" s="4"/>
    </row>
    <row r="3" spans="1:12" ht="15" customHeight="1" x14ac:dyDescent="0.25">
      <c r="A3" s="66"/>
      <c r="B3" s="72" t="s">
        <v>0</v>
      </c>
      <c r="C3" s="73"/>
      <c r="D3" s="76" t="s">
        <v>8</v>
      </c>
      <c r="E3" s="66" t="s">
        <v>6</v>
      </c>
      <c r="F3" s="64" t="s">
        <v>4</v>
      </c>
      <c r="G3" s="66" t="s">
        <v>5</v>
      </c>
    </row>
    <row r="4" spans="1:12" ht="15" customHeight="1" thickBot="1" x14ac:dyDescent="0.3">
      <c r="A4" s="67"/>
      <c r="B4" s="74"/>
      <c r="C4" s="75"/>
      <c r="D4" s="74"/>
      <c r="E4" s="67"/>
      <c r="F4" s="65"/>
      <c r="G4" s="67"/>
    </row>
    <row r="5" spans="1:12" ht="24.95" customHeight="1" thickBot="1" x14ac:dyDescent="0.3">
      <c r="A5" s="54">
        <v>1</v>
      </c>
      <c r="B5" s="6" t="s">
        <v>7</v>
      </c>
      <c r="C5" s="7"/>
      <c r="D5" s="8">
        <v>1</v>
      </c>
      <c r="E5" s="9" t="s">
        <v>1</v>
      </c>
      <c r="F5" s="45">
        <v>0</v>
      </c>
      <c r="G5" s="44">
        <f>PRODUCT(D5,F5)</f>
        <v>0</v>
      </c>
      <c r="H5" s="10"/>
      <c r="K5" s="11"/>
      <c r="L5" s="11"/>
    </row>
    <row r="6" spans="1:12" ht="24.95" customHeight="1" thickBot="1" x14ac:dyDescent="0.3">
      <c r="A6" s="54">
        <v>2</v>
      </c>
      <c r="B6" s="49" t="s">
        <v>13</v>
      </c>
      <c r="C6" s="50"/>
      <c r="D6" s="51">
        <v>1</v>
      </c>
      <c r="E6" s="52" t="s">
        <v>1</v>
      </c>
      <c r="F6" s="45">
        <v>0</v>
      </c>
      <c r="G6" s="44">
        <f t="shared" ref="G6:G75" si="0">PRODUCT(D6,F6)</f>
        <v>0</v>
      </c>
      <c r="H6" s="10"/>
      <c r="K6" s="11"/>
      <c r="L6" s="11"/>
    </row>
    <row r="7" spans="1:12" ht="24.95" customHeight="1" thickBot="1" x14ac:dyDescent="0.3">
      <c r="A7" s="54">
        <v>3</v>
      </c>
      <c r="B7" s="49" t="s">
        <v>14</v>
      </c>
      <c r="C7" s="50"/>
      <c r="D7" s="51">
        <v>1</v>
      </c>
      <c r="E7" s="52" t="s">
        <v>1</v>
      </c>
      <c r="F7" s="45">
        <v>0</v>
      </c>
      <c r="G7" s="44">
        <f t="shared" si="0"/>
        <v>0</v>
      </c>
      <c r="H7" s="10"/>
      <c r="K7" s="11"/>
      <c r="L7" s="11"/>
    </row>
    <row r="8" spans="1:12" ht="24.95" customHeight="1" thickBot="1" x14ac:dyDescent="0.3">
      <c r="A8" s="54">
        <v>4</v>
      </c>
      <c r="B8" s="49" t="s">
        <v>15</v>
      </c>
      <c r="C8" s="50"/>
      <c r="D8" s="51">
        <v>1</v>
      </c>
      <c r="E8" s="52" t="s">
        <v>1</v>
      </c>
      <c r="F8" s="45">
        <v>0</v>
      </c>
      <c r="G8" s="44">
        <f t="shared" si="0"/>
        <v>0</v>
      </c>
      <c r="H8" s="10"/>
      <c r="K8" s="11"/>
      <c r="L8" s="11"/>
    </row>
    <row r="9" spans="1:12" ht="24.95" customHeight="1" thickBot="1" x14ac:dyDescent="0.3">
      <c r="A9" s="54">
        <v>5</v>
      </c>
      <c r="B9" s="49" t="s">
        <v>16</v>
      </c>
      <c r="C9" s="50"/>
      <c r="D9" s="51">
        <v>1</v>
      </c>
      <c r="E9" s="52" t="s">
        <v>1</v>
      </c>
      <c r="F9" s="45">
        <v>0</v>
      </c>
      <c r="G9" s="44">
        <f t="shared" si="0"/>
        <v>0</v>
      </c>
      <c r="H9" s="10"/>
      <c r="K9" s="11"/>
      <c r="L9" s="11"/>
    </row>
    <row r="10" spans="1:12" ht="24.95" customHeight="1" thickBot="1" x14ac:dyDescent="0.3">
      <c r="A10" s="54">
        <v>6</v>
      </c>
      <c r="B10" s="49" t="s">
        <v>17</v>
      </c>
      <c r="C10" s="50"/>
      <c r="D10" s="51">
        <v>3330</v>
      </c>
      <c r="E10" s="52" t="s">
        <v>2</v>
      </c>
      <c r="F10" s="45">
        <v>0</v>
      </c>
      <c r="G10" s="44">
        <f t="shared" si="0"/>
        <v>0</v>
      </c>
      <c r="H10" s="10"/>
      <c r="K10" s="11"/>
      <c r="L10" s="11"/>
    </row>
    <row r="11" spans="1:12" ht="24.95" customHeight="1" thickBot="1" x14ac:dyDescent="0.3">
      <c r="A11" s="54">
        <v>7</v>
      </c>
      <c r="B11" s="49" t="s">
        <v>18</v>
      </c>
      <c r="C11" s="50"/>
      <c r="D11" s="51">
        <v>11500</v>
      </c>
      <c r="E11" s="52" t="s">
        <v>2</v>
      </c>
      <c r="F11" s="45">
        <v>0</v>
      </c>
      <c r="G11" s="44">
        <f t="shared" si="0"/>
        <v>0</v>
      </c>
      <c r="H11" s="10"/>
      <c r="K11" s="11"/>
      <c r="L11" s="11"/>
    </row>
    <row r="12" spans="1:12" ht="24.95" customHeight="1" thickBot="1" x14ac:dyDescent="0.3">
      <c r="A12" s="54">
        <v>8</v>
      </c>
      <c r="B12" s="49" t="s">
        <v>19</v>
      </c>
      <c r="C12" s="50"/>
      <c r="D12" s="51">
        <v>2515</v>
      </c>
      <c r="E12" s="52" t="s">
        <v>2</v>
      </c>
      <c r="F12" s="45">
        <v>0</v>
      </c>
      <c r="G12" s="44">
        <f t="shared" si="0"/>
        <v>0</v>
      </c>
      <c r="H12" s="10"/>
      <c r="K12" s="11"/>
      <c r="L12" s="11"/>
    </row>
    <row r="13" spans="1:12" ht="24.95" customHeight="1" thickBot="1" x14ac:dyDescent="0.3">
      <c r="A13" s="54">
        <v>9</v>
      </c>
      <c r="B13" s="49" t="s">
        <v>20</v>
      </c>
      <c r="C13" s="50"/>
      <c r="D13" s="51">
        <v>40</v>
      </c>
      <c r="E13" s="52" t="s">
        <v>2</v>
      </c>
      <c r="F13" s="45">
        <v>0</v>
      </c>
      <c r="G13" s="44">
        <f t="shared" si="0"/>
        <v>0</v>
      </c>
      <c r="H13" s="10"/>
      <c r="K13" s="11"/>
      <c r="L13" s="11"/>
    </row>
    <row r="14" spans="1:12" ht="24.95" customHeight="1" thickBot="1" x14ac:dyDescent="0.3">
      <c r="A14" s="54">
        <v>10</v>
      </c>
      <c r="B14" s="49" t="s">
        <v>21</v>
      </c>
      <c r="C14" s="50"/>
      <c r="D14" s="51">
        <v>25</v>
      </c>
      <c r="E14" s="52" t="s">
        <v>2</v>
      </c>
      <c r="F14" s="45">
        <v>0</v>
      </c>
      <c r="G14" s="44">
        <f t="shared" si="0"/>
        <v>0</v>
      </c>
      <c r="H14" s="10"/>
      <c r="K14" s="11"/>
      <c r="L14" s="11"/>
    </row>
    <row r="15" spans="1:12" ht="24.95" customHeight="1" thickBot="1" x14ac:dyDescent="0.3">
      <c r="A15" s="54">
        <v>11</v>
      </c>
      <c r="B15" s="49" t="s">
        <v>22</v>
      </c>
      <c r="C15" s="50"/>
      <c r="D15" s="51">
        <v>115</v>
      </c>
      <c r="E15" s="52" t="s">
        <v>2</v>
      </c>
      <c r="F15" s="45">
        <v>0</v>
      </c>
      <c r="G15" s="44">
        <f t="shared" si="0"/>
        <v>0</v>
      </c>
      <c r="H15" s="10"/>
      <c r="K15" s="11"/>
      <c r="L15" s="11"/>
    </row>
    <row r="16" spans="1:12" ht="24.95" customHeight="1" thickBot="1" x14ac:dyDescent="0.3">
      <c r="A16" s="54">
        <v>12</v>
      </c>
      <c r="B16" s="49" t="s">
        <v>68</v>
      </c>
      <c r="C16" s="50"/>
      <c r="D16" s="51">
        <v>20</v>
      </c>
      <c r="E16" s="60" t="s">
        <v>2</v>
      </c>
      <c r="F16" s="45">
        <v>0</v>
      </c>
      <c r="G16" s="44">
        <f t="shared" ref="G16" si="1">PRODUCT(D16,F16)</f>
        <v>0</v>
      </c>
      <c r="H16" s="10"/>
      <c r="K16" s="11"/>
      <c r="L16" s="11"/>
    </row>
    <row r="17" spans="1:12" ht="24.95" customHeight="1" thickBot="1" x14ac:dyDescent="0.3">
      <c r="A17" s="54">
        <v>13</v>
      </c>
      <c r="B17" s="12" t="s">
        <v>23</v>
      </c>
      <c r="C17" s="13"/>
      <c r="D17" s="14">
        <v>25</v>
      </c>
      <c r="E17" s="15" t="s">
        <v>2</v>
      </c>
      <c r="F17" s="45">
        <v>0</v>
      </c>
      <c r="G17" s="44">
        <f t="shared" si="0"/>
        <v>0</v>
      </c>
      <c r="H17" s="10"/>
      <c r="K17" s="11"/>
      <c r="L17" s="11"/>
    </row>
    <row r="18" spans="1:12" ht="24.95" customHeight="1" thickBot="1" x14ac:dyDescent="0.3">
      <c r="A18" s="54">
        <v>14</v>
      </c>
      <c r="B18" s="12" t="s">
        <v>24</v>
      </c>
      <c r="C18" s="13"/>
      <c r="D18" s="14">
        <v>30</v>
      </c>
      <c r="E18" s="15" t="s">
        <v>2</v>
      </c>
      <c r="F18" s="45">
        <v>0</v>
      </c>
      <c r="G18" s="44">
        <f t="shared" si="0"/>
        <v>0</v>
      </c>
      <c r="H18" s="10"/>
      <c r="K18" s="11"/>
      <c r="L18" s="11"/>
    </row>
    <row r="19" spans="1:12" ht="24.95" customHeight="1" thickBot="1" x14ac:dyDescent="0.3">
      <c r="A19" s="54">
        <v>15</v>
      </c>
      <c r="B19" s="12" t="s">
        <v>25</v>
      </c>
      <c r="C19" s="13"/>
      <c r="D19" s="14">
        <v>1320</v>
      </c>
      <c r="E19" s="15" t="s">
        <v>2</v>
      </c>
      <c r="F19" s="45">
        <v>0</v>
      </c>
      <c r="G19" s="44">
        <f t="shared" si="0"/>
        <v>0</v>
      </c>
      <c r="H19" s="10"/>
      <c r="I19" s="18"/>
      <c r="K19" s="11"/>
      <c r="L19" s="11"/>
    </row>
    <row r="20" spans="1:12" ht="24.95" customHeight="1" thickBot="1" x14ac:dyDescent="0.3">
      <c r="A20" s="54">
        <v>16</v>
      </c>
      <c r="B20" s="12" t="s">
        <v>26</v>
      </c>
      <c r="C20" s="13"/>
      <c r="D20" s="14">
        <v>750</v>
      </c>
      <c r="E20" s="15" t="s">
        <v>2</v>
      </c>
      <c r="F20" s="45">
        <v>0</v>
      </c>
      <c r="G20" s="44">
        <f t="shared" si="0"/>
        <v>0</v>
      </c>
      <c r="H20" s="10"/>
      <c r="I20" s="18"/>
      <c r="K20" s="11"/>
      <c r="L20" s="11"/>
    </row>
    <row r="21" spans="1:12" ht="24.95" customHeight="1" thickBot="1" x14ac:dyDescent="0.3">
      <c r="A21" s="54">
        <v>17</v>
      </c>
      <c r="B21" s="12" t="s">
        <v>27</v>
      </c>
      <c r="C21" s="13"/>
      <c r="D21" s="14">
        <v>1130</v>
      </c>
      <c r="E21" s="15" t="s">
        <v>2</v>
      </c>
      <c r="F21" s="45">
        <v>0</v>
      </c>
      <c r="G21" s="44">
        <f t="shared" si="0"/>
        <v>0</v>
      </c>
      <c r="H21" s="10"/>
      <c r="K21" s="11"/>
      <c r="L21" s="11"/>
    </row>
    <row r="22" spans="1:12" ht="24.95" customHeight="1" thickBot="1" x14ac:dyDescent="0.3">
      <c r="A22" s="63">
        <v>18</v>
      </c>
      <c r="B22" s="16" t="s">
        <v>28</v>
      </c>
      <c r="C22" s="13"/>
      <c r="D22" s="59">
        <v>206</v>
      </c>
      <c r="E22" s="17" t="s">
        <v>2</v>
      </c>
      <c r="F22" s="45">
        <v>0</v>
      </c>
      <c r="G22" s="44">
        <f t="shared" si="0"/>
        <v>0</v>
      </c>
      <c r="H22" s="10"/>
      <c r="K22" s="11"/>
      <c r="L22" s="11"/>
    </row>
    <row r="23" spans="1:12" ht="24.95" customHeight="1" thickBot="1" x14ac:dyDescent="0.3">
      <c r="A23" s="54">
        <v>19</v>
      </c>
      <c r="B23" s="12" t="s">
        <v>29</v>
      </c>
      <c r="C23" s="13"/>
      <c r="D23" s="14">
        <v>114</v>
      </c>
      <c r="E23" s="15" t="s">
        <v>2</v>
      </c>
      <c r="F23" s="45">
        <v>0</v>
      </c>
      <c r="G23" s="44">
        <f t="shared" si="0"/>
        <v>0</v>
      </c>
      <c r="H23" s="10"/>
      <c r="K23" s="11"/>
      <c r="L23" s="11"/>
    </row>
    <row r="24" spans="1:12" ht="24.95" customHeight="1" thickBot="1" x14ac:dyDescent="0.3">
      <c r="A24" s="54">
        <v>20</v>
      </c>
      <c r="B24" s="12" t="s">
        <v>66</v>
      </c>
      <c r="C24" s="13"/>
      <c r="D24" s="14">
        <v>2</v>
      </c>
      <c r="E24" s="15" t="s">
        <v>3</v>
      </c>
      <c r="F24" s="45">
        <v>0</v>
      </c>
      <c r="G24" s="44">
        <f t="shared" si="0"/>
        <v>0</v>
      </c>
      <c r="H24" s="10"/>
      <c r="K24" s="11"/>
      <c r="L24" s="11"/>
    </row>
    <row r="25" spans="1:12" ht="24.95" customHeight="1" thickBot="1" x14ac:dyDescent="0.3">
      <c r="A25" s="54">
        <v>21</v>
      </c>
      <c r="B25" s="12" t="s">
        <v>30</v>
      </c>
      <c r="C25" s="13"/>
      <c r="D25" s="14">
        <v>15</v>
      </c>
      <c r="E25" s="15" t="s">
        <v>3</v>
      </c>
      <c r="F25" s="45">
        <v>0</v>
      </c>
      <c r="G25" s="44">
        <f t="shared" si="0"/>
        <v>0</v>
      </c>
      <c r="H25" s="10"/>
      <c r="K25" s="11"/>
      <c r="L25" s="11"/>
    </row>
    <row r="26" spans="1:12" ht="24.95" customHeight="1" thickBot="1" x14ac:dyDescent="0.3">
      <c r="A26" s="54">
        <v>22</v>
      </c>
      <c r="B26" s="16" t="s">
        <v>31</v>
      </c>
      <c r="C26" s="13"/>
      <c r="D26" s="14">
        <v>3</v>
      </c>
      <c r="E26" s="17" t="s">
        <v>3</v>
      </c>
      <c r="F26" s="45">
        <v>0</v>
      </c>
      <c r="G26" s="44">
        <f t="shared" si="0"/>
        <v>0</v>
      </c>
      <c r="H26" s="10"/>
      <c r="K26" s="11"/>
      <c r="L26" s="11"/>
    </row>
    <row r="27" spans="1:12" ht="24.95" customHeight="1" thickBot="1" x14ac:dyDescent="0.3">
      <c r="A27" s="54">
        <v>23</v>
      </c>
      <c r="B27" s="16" t="s">
        <v>32</v>
      </c>
      <c r="C27" s="13"/>
      <c r="D27" s="14">
        <v>3</v>
      </c>
      <c r="E27" s="15" t="s">
        <v>3</v>
      </c>
      <c r="F27" s="45">
        <v>0</v>
      </c>
      <c r="G27" s="44">
        <f t="shared" si="0"/>
        <v>0</v>
      </c>
      <c r="H27" s="10"/>
      <c r="K27" s="11"/>
      <c r="L27" s="11"/>
    </row>
    <row r="28" spans="1:12" ht="24.95" customHeight="1" thickBot="1" x14ac:dyDescent="0.3">
      <c r="A28" s="54">
        <v>24</v>
      </c>
      <c r="B28" s="16" t="s">
        <v>33</v>
      </c>
      <c r="C28" s="13"/>
      <c r="D28" s="14">
        <v>2</v>
      </c>
      <c r="E28" s="15" t="s">
        <v>3</v>
      </c>
      <c r="F28" s="45">
        <v>0</v>
      </c>
      <c r="G28" s="44">
        <f t="shared" si="0"/>
        <v>0</v>
      </c>
      <c r="H28" s="10"/>
      <c r="K28" s="11"/>
      <c r="L28" s="11"/>
    </row>
    <row r="29" spans="1:12" ht="24.95" customHeight="1" thickBot="1" x14ac:dyDescent="0.3">
      <c r="A29" s="54">
        <v>25</v>
      </c>
      <c r="B29" s="53" t="s">
        <v>34</v>
      </c>
      <c r="C29" s="13"/>
      <c r="D29" s="14">
        <v>7</v>
      </c>
      <c r="E29" s="15" t="s">
        <v>3</v>
      </c>
      <c r="F29" s="45">
        <v>0</v>
      </c>
      <c r="G29" s="44">
        <f t="shared" si="0"/>
        <v>0</v>
      </c>
      <c r="H29" s="10"/>
      <c r="K29" s="11"/>
      <c r="L29" s="11"/>
    </row>
    <row r="30" spans="1:12" ht="24.95" customHeight="1" thickBot="1" x14ac:dyDescent="0.3">
      <c r="A30" s="54">
        <v>26</v>
      </c>
      <c r="B30" s="16" t="s">
        <v>35</v>
      </c>
      <c r="C30" s="13"/>
      <c r="D30" s="14">
        <v>4</v>
      </c>
      <c r="E30" s="15" t="s">
        <v>3</v>
      </c>
      <c r="F30" s="45">
        <v>0</v>
      </c>
      <c r="G30" s="44">
        <f t="shared" si="0"/>
        <v>0</v>
      </c>
      <c r="H30" s="10"/>
      <c r="K30" s="11"/>
      <c r="L30" s="11"/>
    </row>
    <row r="31" spans="1:12" ht="24.95" customHeight="1" thickBot="1" x14ac:dyDescent="0.3">
      <c r="A31" s="54">
        <v>27</v>
      </c>
      <c r="B31" s="16" t="s">
        <v>36</v>
      </c>
      <c r="C31" s="13"/>
      <c r="D31" s="14">
        <v>4</v>
      </c>
      <c r="E31" s="15" t="s">
        <v>3</v>
      </c>
      <c r="F31" s="45">
        <v>0</v>
      </c>
      <c r="G31" s="44">
        <f t="shared" si="0"/>
        <v>0</v>
      </c>
      <c r="H31" s="10"/>
      <c r="K31" s="11"/>
      <c r="L31" s="11"/>
    </row>
    <row r="32" spans="1:12" ht="24.95" customHeight="1" thickBot="1" x14ac:dyDescent="0.3">
      <c r="A32" s="54">
        <v>28</v>
      </c>
      <c r="B32" s="16" t="s">
        <v>37</v>
      </c>
      <c r="C32" s="13"/>
      <c r="D32" s="14">
        <v>12</v>
      </c>
      <c r="E32" s="15" t="s">
        <v>3</v>
      </c>
      <c r="F32" s="45">
        <v>0</v>
      </c>
      <c r="G32" s="44">
        <f t="shared" si="0"/>
        <v>0</v>
      </c>
      <c r="H32" s="10"/>
      <c r="K32" s="11"/>
    </row>
    <row r="33" spans="1:13" ht="24.95" customHeight="1" thickBot="1" x14ac:dyDescent="0.3">
      <c r="A33" s="54">
        <v>29</v>
      </c>
      <c r="B33" s="16" t="s">
        <v>38</v>
      </c>
      <c r="C33" s="13"/>
      <c r="D33" s="14">
        <v>1</v>
      </c>
      <c r="E33" s="15" t="s">
        <v>3</v>
      </c>
      <c r="F33" s="45">
        <v>0</v>
      </c>
      <c r="G33" s="44">
        <f t="shared" si="0"/>
        <v>0</v>
      </c>
      <c r="H33" s="10"/>
      <c r="K33" s="11"/>
    </row>
    <row r="34" spans="1:13" ht="24.95" customHeight="1" thickBot="1" x14ac:dyDescent="0.3">
      <c r="A34" s="54">
        <v>30</v>
      </c>
      <c r="B34" s="16" t="s">
        <v>39</v>
      </c>
      <c r="C34" s="13"/>
      <c r="D34" s="14">
        <v>1</v>
      </c>
      <c r="E34" s="15" t="s">
        <v>3</v>
      </c>
      <c r="F34" s="45">
        <v>0</v>
      </c>
      <c r="G34" s="44">
        <f t="shared" si="0"/>
        <v>0</v>
      </c>
      <c r="H34" s="10"/>
      <c r="K34" s="11"/>
    </row>
    <row r="35" spans="1:13" ht="24.95" customHeight="1" thickBot="1" x14ac:dyDescent="0.3">
      <c r="A35" s="54">
        <v>31</v>
      </c>
      <c r="B35" s="16" t="s">
        <v>40</v>
      </c>
      <c r="C35" s="13"/>
      <c r="D35" s="14">
        <v>4</v>
      </c>
      <c r="E35" s="15" t="s">
        <v>3</v>
      </c>
      <c r="F35" s="45">
        <v>0</v>
      </c>
      <c r="G35" s="44">
        <f t="shared" si="0"/>
        <v>0</v>
      </c>
      <c r="H35" s="10"/>
      <c r="K35" s="11"/>
    </row>
    <row r="36" spans="1:13" ht="24.95" customHeight="1" thickBot="1" x14ac:dyDescent="0.3">
      <c r="A36" s="54">
        <v>32</v>
      </c>
      <c r="B36" s="16" t="s">
        <v>41</v>
      </c>
      <c r="C36" s="13"/>
      <c r="D36" s="14">
        <v>1</v>
      </c>
      <c r="E36" s="15" t="s">
        <v>3</v>
      </c>
      <c r="F36" s="45">
        <v>0</v>
      </c>
      <c r="G36" s="44">
        <f t="shared" si="0"/>
        <v>0</v>
      </c>
      <c r="H36" s="10"/>
      <c r="K36" s="11"/>
    </row>
    <row r="37" spans="1:13" ht="24.95" customHeight="1" thickBot="1" x14ac:dyDescent="0.3">
      <c r="A37" s="54">
        <v>33</v>
      </c>
      <c r="B37" s="16" t="s">
        <v>42</v>
      </c>
      <c r="C37" s="13"/>
      <c r="D37" s="14">
        <v>1</v>
      </c>
      <c r="E37" s="15" t="s">
        <v>3</v>
      </c>
      <c r="F37" s="45">
        <v>0</v>
      </c>
      <c r="G37" s="44">
        <f t="shared" si="0"/>
        <v>0</v>
      </c>
      <c r="H37" s="10"/>
      <c r="K37" s="11"/>
    </row>
    <row r="38" spans="1:13" ht="24.95" customHeight="1" thickBot="1" x14ac:dyDescent="0.3">
      <c r="A38" s="54">
        <v>34</v>
      </c>
      <c r="B38" s="16" t="s">
        <v>43</v>
      </c>
      <c r="C38" s="13"/>
      <c r="D38" s="14">
        <v>2</v>
      </c>
      <c r="E38" s="15" t="s">
        <v>3</v>
      </c>
      <c r="F38" s="45">
        <v>0</v>
      </c>
      <c r="G38" s="44">
        <f t="shared" si="0"/>
        <v>0</v>
      </c>
      <c r="H38" s="10"/>
      <c r="K38" s="11"/>
    </row>
    <row r="39" spans="1:13" ht="24.95" customHeight="1" thickBot="1" x14ac:dyDescent="0.3">
      <c r="A39" s="54">
        <v>35</v>
      </c>
      <c r="B39" s="16" t="s">
        <v>44</v>
      </c>
      <c r="C39" s="13"/>
      <c r="D39" s="14">
        <v>6</v>
      </c>
      <c r="E39" s="15" t="s">
        <v>3</v>
      </c>
      <c r="F39" s="45">
        <v>0</v>
      </c>
      <c r="G39" s="44">
        <f t="shared" si="0"/>
        <v>0</v>
      </c>
      <c r="H39" s="10"/>
      <c r="J39" s="18"/>
      <c r="K39" s="11"/>
    </row>
    <row r="40" spans="1:13" ht="24.95" customHeight="1" thickBot="1" x14ac:dyDescent="0.3">
      <c r="A40" s="54">
        <v>36</v>
      </c>
      <c r="B40" s="16" t="s">
        <v>45</v>
      </c>
      <c r="C40" s="13"/>
      <c r="D40" s="14">
        <v>22</v>
      </c>
      <c r="E40" s="15" t="s">
        <v>3</v>
      </c>
      <c r="F40" s="45">
        <v>0</v>
      </c>
      <c r="G40" s="44">
        <f t="shared" si="0"/>
        <v>0</v>
      </c>
      <c r="H40" s="10"/>
      <c r="J40" s="18"/>
      <c r="K40" s="11"/>
    </row>
    <row r="41" spans="1:13" ht="24.95" customHeight="1" thickBot="1" x14ac:dyDescent="0.3">
      <c r="A41" s="54">
        <v>37</v>
      </c>
      <c r="B41" s="16" t="s">
        <v>46</v>
      </c>
      <c r="C41" s="13"/>
      <c r="D41" s="14">
        <v>4</v>
      </c>
      <c r="E41" s="15" t="s">
        <v>3</v>
      </c>
      <c r="F41" s="45">
        <v>0</v>
      </c>
      <c r="G41" s="44">
        <f t="shared" si="0"/>
        <v>0</v>
      </c>
      <c r="H41" s="10"/>
      <c r="K41" s="11"/>
    </row>
    <row r="42" spans="1:13" ht="24.95" customHeight="1" thickBot="1" x14ac:dyDescent="0.3">
      <c r="A42" s="54">
        <v>38</v>
      </c>
      <c r="B42" s="16" t="s">
        <v>47</v>
      </c>
      <c r="C42" s="13"/>
      <c r="D42" s="14">
        <v>1</v>
      </c>
      <c r="E42" s="15" t="s">
        <v>3</v>
      </c>
      <c r="F42" s="45">
        <v>0</v>
      </c>
      <c r="G42" s="44">
        <f t="shared" si="0"/>
        <v>0</v>
      </c>
      <c r="H42" s="10"/>
      <c r="J42" s="18"/>
      <c r="K42" s="11"/>
    </row>
    <row r="43" spans="1:13" ht="24.95" customHeight="1" thickBot="1" x14ac:dyDescent="0.3">
      <c r="A43" s="54">
        <v>39</v>
      </c>
      <c r="B43" s="16" t="s">
        <v>84</v>
      </c>
      <c r="C43" s="13"/>
      <c r="D43" s="14">
        <v>1</v>
      </c>
      <c r="E43" s="15" t="s">
        <v>3</v>
      </c>
      <c r="F43" s="45">
        <v>0</v>
      </c>
      <c r="G43" s="44">
        <f t="shared" si="0"/>
        <v>0</v>
      </c>
      <c r="H43" s="10"/>
      <c r="J43" s="18"/>
      <c r="K43" s="11"/>
    </row>
    <row r="44" spans="1:13" ht="24.95" customHeight="1" thickBot="1" x14ac:dyDescent="0.3">
      <c r="A44" s="54">
        <v>40</v>
      </c>
      <c r="B44" s="16" t="s">
        <v>48</v>
      </c>
      <c r="C44" s="13"/>
      <c r="D44" s="14">
        <v>1</v>
      </c>
      <c r="E44" s="15" t="s">
        <v>3</v>
      </c>
      <c r="F44" s="45">
        <v>0</v>
      </c>
      <c r="G44" s="44">
        <f t="shared" si="0"/>
        <v>0</v>
      </c>
      <c r="H44" s="10"/>
      <c r="J44" s="18"/>
      <c r="K44" s="11"/>
    </row>
    <row r="45" spans="1:13" ht="24.95" customHeight="1" thickBot="1" x14ac:dyDescent="0.3">
      <c r="A45" s="54">
        <v>41</v>
      </c>
      <c r="B45" s="19" t="s">
        <v>49</v>
      </c>
      <c r="C45" s="20"/>
      <c r="D45" s="21">
        <v>1</v>
      </c>
      <c r="E45" s="17" t="s">
        <v>3</v>
      </c>
      <c r="F45" s="45">
        <v>0</v>
      </c>
      <c r="G45" s="44">
        <f t="shared" si="0"/>
        <v>0</v>
      </c>
      <c r="H45" s="10"/>
      <c r="J45" s="18"/>
      <c r="K45" s="11"/>
    </row>
    <row r="46" spans="1:13" ht="24.95" customHeight="1" thickBot="1" x14ac:dyDescent="0.3">
      <c r="A46" s="54">
        <v>42</v>
      </c>
      <c r="B46" s="16" t="s">
        <v>50</v>
      </c>
      <c r="C46" s="20"/>
      <c r="D46" s="21">
        <v>1</v>
      </c>
      <c r="E46" s="17" t="s">
        <v>3</v>
      </c>
      <c r="F46" s="45">
        <v>0</v>
      </c>
      <c r="G46" s="44">
        <f t="shared" si="0"/>
        <v>0</v>
      </c>
      <c r="H46" s="10"/>
      <c r="J46" s="18"/>
      <c r="K46" s="11"/>
    </row>
    <row r="47" spans="1:13" ht="24.95" customHeight="1" thickBot="1" x14ac:dyDescent="0.3">
      <c r="A47" s="54">
        <v>43</v>
      </c>
      <c r="B47" s="16" t="s">
        <v>51</v>
      </c>
      <c r="C47" s="20"/>
      <c r="D47" s="22">
        <v>13</v>
      </c>
      <c r="E47" s="17" t="s">
        <v>3</v>
      </c>
      <c r="F47" s="45">
        <v>0</v>
      </c>
      <c r="G47" s="44">
        <f t="shared" si="0"/>
        <v>0</v>
      </c>
      <c r="H47" s="10"/>
      <c r="K47" s="11"/>
    </row>
    <row r="48" spans="1:13" ht="24.95" customHeight="1" thickBot="1" x14ac:dyDescent="0.3">
      <c r="A48" s="54">
        <v>44</v>
      </c>
      <c r="B48" s="16" t="s">
        <v>52</v>
      </c>
      <c r="C48" s="20"/>
      <c r="D48" s="21">
        <v>2</v>
      </c>
      <c r="E48" s="17" t="s">
        <v>3</v>
      </c>
      <c r="F48" s="45">
        <v>0</v>
      </c>
      <c r="G48" s="44">
        <f t="shared" si="0"/>
        <v>0</v>
      </c>
      <c r="H48" s="10"/>
      <c r="K48" s="18"/>
      <c r="M48" s="29"/>
    </row>
    <row r="49" spans="1:13" ht="24.95" customHeight="1" thickBot="1" x14ac:dyDescent="0.3">
      <c r="A49" s="54">
        <v>45</v>
      </c>
      <c r="B49" s="16" t="s">
        <v>53</v>
      </c>
      <c r="C49" s="13"/>
      <c r="D49" s="14">
        <v>3</v>
      </c>
      <c r="E49" s="15" t="s">
        <v>3</v>
      </c>
      <c r="F49" s="45">
        <v>0</v>
      </c>
      <c r="G49" s="44">
        <f t="shared" si="0"/>
        <v>0</v>
      </c>
      <c r="H49" s="10"/>
      <c r="M49" s="29"/>
    </row>
    <row r="50" spans="1:13" ht="24.95" customHeight="1" thickBot="1" x14ac:dyDescent="0.3">
      <c r="A50" s="54">
        <v>46</v>
      </c>
      <c r="B50" s="16" t="s">
        <v>54</v>
      </c>
      <c r="C50" s="13"/>
      <c r="D50" s="14">
        <v>126</v>
      </c>
      <c r="E50" s="15" t="s">
        <v>3</v>
      </c>
      <c r="F50" s="45">
        <v>0</v>
      </c>
      <c r="G50" s="44">
        <f t="shared" si="0"/>
        <v>0</v>
      </c>
      <c r="H50" s="10"/>
      <c r="M50" s="29"/>
    </row>
    <row r="51" spans="1:13" ht="24.95" customHeight="1" thickBot="1" x14ac:dyDescent="0.3">
      <c r="A51" s="54">
        <v>47</v>
      </c>
      <c r="B51" s="16" t="s">
        <v>55</v>
      </c>
      <c r="C51" s="20"/>
      <c r="D51" s="21">
        <v>209</v>
      </c>
      <c r="E51" s="17" t="s">
        <v>3</v>
      </c>
      <c r="F51" s="45">
        <v>0</v>
      </c>
      <c r="G51" s="44">
        <f t="shared" si="0"/>
        <v>0</v>
      </c>
      <c r="H51" s="10"/>
      <c r="M51" s="29"/>
    </row>
    <row r="52" spans="1:13" ht="24.95" customHeight="1" thickBot="1" x14ac:dyDescent="0.3">
      <c r="A52" s="54">
        <v>48</v>
      </c>
      <c r="B52" s="16" t="s">
        <v>69</v>
      </c>
      <c r="C52" s="20"/>
      <c r="D52" s="21">
        <v>4</v>
      </c>
      <c r="E52" s="17" t="s">
        <v>3</v>
      </c>
      <c r="F52" s="45">
        <v>0</v>
      </c>
      <c r="G52" s="44">
        <f t="shared" ref="G52" si="2">PRODUCT(D52,F52)</f>
        <v>0</v>
      </c>
      <c r="H52" s="10"/>
      <c r="M52" s="29"/>
    </row>
    <row r="53" spans="1:13" ht="24.95" customHeight="1" thickBot="1" x14ac:dyDescent="0.3">
      <c r="A53" s="54">
        <v>49</v>
      </c>
      <c r="B53" s="16" t="s">
        <v>56</v>
      </c>
      <c r="C53" s="13"/>
      <c r="D53" s="14">
        <v>53</v>
      </c>
      <c r="E53" s="15" t="s">
        <v>3</v>
      </c>
      <c r="F53" s="45">
        <v>0</v>
      </c>
      <c r="G53" s="44">
        <f t="shared" si="0"/>
        <v>0</v>
      </c>
      <c r="H53" s="10"/>
      <c r="M53" s="29"/>
    </row>
    <row r="54" spans="1:13" ht="24.95" customHeight="1" thickBot="1" x14ac:dyDescent="0.3">
      <c r="A54" s="54">
        <v>50</v>
      </c>
      <c r="B54" s="19" t="s">
        <v>57</v>
      </c>
      <c r="C54" s="20"/>
      <c r="D54" s="21">
        <v>1</v>
      </c>
      <c r="E54" s="17" t="s">
        <v>1</v>
      </c>
      <c r="F54" s="45">
        <v>0</v>
      </c>
      <c r="G54" s="44">
        <f t="shared" si="0"/>
        <v>0</v>
      </c>
      <c r="H54" s="10"/>
      <c r="M54" s="29"/>
    </row>
    <row r="55" spans="1:13" ht="24.95" customHeight="1" thickBot="1" x14ac:dyDescent="0.3">
      <c r="A55" s="54">
        <v>51</v>
      </c>
      <c r="B55" s="16" t="s">
        <v>67</v>
      </c>
      <c r="C55" s="20"/>
      <c r="D55" s="21">
        <v>14</v>
      </c>
      <c r="E55" s="17" t="s">
        <v>3</v>
      </c>
      <c r="F55" s="45">
        <v>0</v>
      </c>
      <c r="G55" s="44">
        <f t="shared" si="0"/>
        <v>0</v>
      </c>
      <c r="H55" s="10"/>
      <c r="M55" s="29"/>
    </row>
    <row r="56" spans="1:13" ht="24.95" customHeight="1" thickBot="1" x14ac:dyDescent="0.3">
      <c r="A56" s="54">
        <v>52</v>
      </c>
      <c r="B56" s="23" t="s">
        <v>58</v>
      </c>
      <c r="C56" s="24"/>
      <c r="D56" s="21">
        <v>1</v>
      </c>
      <c r="E56" s="17" t="s">
        <v>1</v>
      </c>
      <c r="F56" s="45">
        <v>0</v>
      </c>
      <c r="G56" s="44">
        <f t="shared" si="0"/>
        <v>0</v>
      </c>
      <c r="H56" s="41"/>
      <c r="M56" s="29"/>
    </row>
    <row r="57" spans="1:13" ht="24.95" customHeight="1" thickBot="1" x14ac:dyDescent="0.3">
      <c r="A57" s="63">
        <v>53</v>
      </c>
      <c r="B57" s="23" t="s">
        <v>59</v>
      </c>
      <c r="C57" s="24"/>
      <c r="D57" s="61">
        <v>10</v>
      </c>
      <c r="E57" s="17" t="s">
        <v>3</v>
      </c>
      <c r="F57" s="45">
        <v>0</v>
      </c>
      <c r="G57" s="44">
        <f t="shared" si="0"/>
        <v>0</v>
      </c>
    </row>
    <row r="58" spans="1:13" ht="24.95" customHeight="1" thickBot="1" x14ac:dyDescent="0.3">
      <c r="A58" s="54">
        <v>54</v>
      </c>
      <c r="B58" s="12" t="s">
        <v>60</v>
      </c>
      <c r="C58" s="13"/>
      <c r="D58" s="22">
        <v>1695</v>
      </c>
      <c r="E58" s="25" t="s">
        <v>11</v>
      </c>
      <c r="F58" s="45">
        <v>0</v>
      </c>
      <c r="G58" s="44">
        <f t="shared" si="0"/>
        <v>0</v>
      </c>
    </row>
    <row r="59" spans="1:13" ht="24.95" customHeight="1" thickBot="1" x14ac:dyDescent="0.3">
      <c r="A59" s="54">
        <v>55</v>
      </c>
      <c r="B59" s="26" t="s">
        <v>61</v>
      </c>
      <c r="C59" s="27"/>
      <c r="D59" s="14">
        <v>545</v>
      </c>
      <c r="E59" s="28" t="s">
        <v>62</v>
      </c>
      <c r="F59" s="45">
        <v>0</v>
      </c>
      <c r="G59" s="44">
        <f t="shared" si="0"/>
        <v>0</v>
      </c>
    </row>
    <row r="60" spans="1:13" ht="24.95" customHeight="1" thickBot="1" x14ac:dyDescent="0.3">
      <c r="A60" s="54">
        <v>56</v>
      </c>
      <c r="B60" s="16" t="s">
        <v>70</v>
      </c>
      <c r="C60" s="27"/>
      <c r="D60" s="14">
        <v>1650</v>
      </c>
      <c r="E60" s="28" t="s">
        <v>62</v>
      </c>
      <c r="F60" s="45">
        <v>0</v>
      </c>
      <c r="G60" s="44">
        <f t="shared" si="0"/>
        <v>0</v>
      </c>
    </row>
    <row r="61" spans="1:13" ht="24.95" customHeight="1" thickBot="1" x14ac:dyDescent="0.3">
      <c r="A61" s="54">
        <v>57</v>
      </c>
      <c r="B61" s="16" t="s">
        <v>71</v>
      </c>
      <c r="C61" s="27"/>
      <c r="D61" s="14">
        <v>6500</v>
      </c>
      <c r="E61" s="28" t="s">
        <v>62</v>
      </c>
      <c r="F61" s="45">
        <v>0</v>
      </c>
      <c r="G61" s="44">
        <f t="shared" ref="G61" si="3">PRODUCT(D61,F61)</f>
        <v>0</v>
      </c>
    </row>
    <row r="62" spans="1:13" ht="24.95" customHeight="1" thickBot="1" x14ac:dyDescent="0.3">
      <c r="A62" s="54">
        <v>58</v>
      </c>
      <c r="B62" s="26" t="s">
        <v>72</v>
      </c>
      <c r="C62" s="27"/>
      <c r="D62" s="14">
        <v>5000</v>
      </c>
      <c r="E62" s="28" t="s">
        <v>62</v>
      </c>
      <c r="F62" s="45">
        <v>0</v>
      </c>
      <c r="G62" s="44">
        <f t="shared" si="0"/>
        <v>0</v>
      </c>
    </row>
    <row r="63" spans="1:13" ht="24.95" customHeight="1" thickBot="1" x14ac:dyDescent="0.3">
      <c r="A63" s="54">
        <v>59</v>
      </c>
      <c r="B63" s="26" t="s">
        <v>63</v>
      </c>
      <c r="C63" s="27"/>
      <c r="D63" s="14">
        <v>70</v>
      </c>
      <c r="E63" s="28" t="s">
        <v>2</v>
      </c>
      <c r="F63" s="45">
        <v>0</v>
      </c>
      <c r="G63" s="44">
        <f t="shared" si="0"/>
        <v>0</v>
      </c>
    </row>
    <row r="64" spans="1:13" ht="24.95" customHeight="1" thickBot="1" x14ac:dyDescent="0.3">
      <c r="A64" s="54">
        <v>60</v>
      </c>
      <c r="B64" s="26" t="s">
        <v>64</v>
      </c>
      <c r="C64" s="27"/>
      <c r="D64" s="14">
        <v>16120</v>
      </c>
      <c r="E64" s="28" t="s">
        <v>62</v>
      </c>
      <c r="F64" s="45">
        <v>0</v>
      </c>
      <c r="G64" s="44">
        <f t="shared" si="0"/>
        <v>0</v>
      </c>
    </row>
    <row r="65" spans="1:7" ht="24.95" customHeight="1" thickBot="1" x14ac:dyDescent="0.3">
      <c r="A65" s="54">
        <v>61</v>
      </c>
      <c r="B65" s="26" t="s">
        <v>73</v>
      </c>
      <c r="C65" s="27"/>
      <c r="D65" s="14">
        <v>25</v>
      </c>
      <c r="E65" s="62" t="s">
        <v>3</v>
      </c>
      <c r="F65" s="45">
        <v>0</v>
      </c>
      <c r="G65" s="44">
        <f t="shared" ref="G65:G74" si="4">PRODUCT(D65,F65)</f>
        <v>0</v>
      </c>
    </row>
    <row r="66" spans="1:7" ht="24.95" customHeight="1" thickBot="1" x14ac:dyDescent="0.3">
      <c r="A66" s="54">
        <v>62</v>
      </c>
      <c r="B66" s="26" t="s">
        <v>74</v>
      </c>
      <c r="C66" s="27"/>
      <c r="D66" s="14">
        <v>2580</v>
      </c>
      <c r="E66" s="62" t="s">
        <v>62</v>
      </c>
      <c r="F66" s="45">
        <v>0</v>
      </c>
      <c r="G66" s="44">
        <f t="shared" si="4"/>
        <v>0</v>
      </c>
    </row>
    <row r="67" spans="1:7" ht="24.95" customHeight="1" thickBot="1" x14ac:dyDescent="0.3">
      <c r="A67" s="54">
        <v>63</v>
      </c>
      <c r="B67" s="26" t="s">
        <v>75</v>
      </c>
      <c r="C67" s="27"/>
      <c r="D67" s="14">
        <v>35</v>
      </c>
      <c r="E67" s="62" t="s">
        <v>3</v>
      </c>
      <c r="F67" s="45">
        <v>0</v>
      </c>
      <c r="G67" s="44">
        <f t="shared" si="4"/>
        <v>0</v>
      </c>
    </row>
    <row r="68" spans="1:7" ht="24.95" customHeight="1" thickBot="1" x14ac:dyDescent="0.3">
      <c r="A68" s="54">
        <v>64</v>
      </c>
      <c r="B68" s="26" t="s">
        <v>76</v>
      </c>
      <c r="C68" s="27"/>
      <c r="D68" s="14">
        <v>27</v>
      </c>
      <c r="E68" s="62" t="s">
        <v>3</v>
      </c>
      <c r="F68" s="45">
        <v>0</v>
      </c>
      <c r="G68" s="44">
        <f t="shared" si="4"/>
        <v>0</v>
      </c>
    </row>
    <row r="69" spans="1:7" ht="24.95" customHeight="1" thickBot="1" x14ac:dyDescent="0.3">
      <c r="A69" s="54">
        <v>65</v>
      </c>
      <c r="B69" s="26" t="s">
        <v>77</v>
      </c>
      <c r="C69" s="27"/>
      <c r="D69" s="14">
        <v>9</v>
      </c>
      <c r="E69" s="62" t="s">
        <v>3</v>
      </c>
      <c r="F69" s="45">
        <v>0</v>
      </c>
      <c r="G69" s="44">
        <f t="shared" si="4"/>
        <v>0</v>
      </c>
    </row>
    <row r="70" spans="1:7" ht="24.95" customHeight="1" thickBot="1" x14ac:dyDescent="0.3">
      <c r="A70" s="54">
        <v>66</v>
      </c>
      <c r="B70" s="26" t="s">
        <v>78</v>
      </c>
      <c r="C70" s="27"/>
      <c r="D70" s="14">
        <v>23</v>
      </c>
      <c r="E70" s="62" t="s">
        <v>3</v>
      </c>
      <c r="F70" s="45">
        <v>0</v>
      </c>
      <c r="G70" s="44">
        <f t="shared" si="4"/>
        <v>0</v>
      </c>
    </row>
    <row r="71" spans="1:7" ht="24.95" customHeight="1" thickBot="1" x14ac:dyDescent="0.3">
      <c r="A71" s="54">
        <v>67</v>
      </c>
      <c r="B71" s="26" t="s">
        <v>79</v>
      </c>
      <c r="C71" s="27"/>
      <c r="D71" s="14">
        <v>1045</v>
      </c>
      <c r="E71" s="62" t="s">
        <v>2</v>
      </c>
      <c r="F71" s="45">
        <v>0</v>
      </c>
      <c r="G71" s="44">
        <f t="shared" si="4"/>
        <v>0</v>
      </c>
    </row>
    <row r="72" spans="1:7" ht="24.95" customHeight="1" thickBot="1" x14ac:dyDescent="0.3">
      <c r="A72" s="54">
        <v>68</v>
      </c>
      <c r="B72" s="26" t="s">
        <v>80</v>
      </c>
      <c r="C72" s="27"/>
      <c r="D72" s="14">
        <v>2125</v>
      </c>
      <c r="E72" s="62" t="s">
        <v>2</v>
      </c>
      <c r="F72" s="45">
        <v>0</v>
      </c>
      <c r="G72" s="44">
        <f t="shared" si="4"/>
        <v>0</v>
      </c>
    </row>
    <row r="73" spans="1:7" ht="24.95" customHeight="1" thickBot="1" x14ac:dyDescent="0.3">
      <c r="A73" s="54">
        <v>69</v>
      </c>
      <c r="B73" s="26" t="s">
        <v>81</v>
      </c>
      <c r="C73" s="27"/>
      <c r="D73" s="14">
        <v>3100</v>
      </c>
      <c r="E73" s="62" t="s">
        <v>2</v>
      </c>
      <c r="F73" s="45">
        <v>0</v>
      </c>
      <c r="G73" s="44">
        <f t="shared" si="4"/>
        <v>0</v>
      </c>
    </row>
    <row r="74" spans="1:7" ht="24.95" customHeight="1" thickBot="1" x14ac:dyDescent="0.3">
      <c r="A74" s="54">
        <v>70</v>
      </c>
      <c r="B74" s="26" t="s">
        <v>82</v>
      </c>
      <c r="C74" s="27"/>
      <c r="D74" s="14">
        <v>1</v>
      </c>
      <c r="E74" s="62" t="s">
        <v>1</v>
      </c>
      <c r="F74" s="45">
        <v>0</v>
      </c>
      <c r="G74" s="44">
        <f t="shared" si="4"/>
        <v>0</v>
      </c>
    </row>
    <row r="75" spans="1:7" ht="24.95" customHeight="1" thickBot="1" x14ac:dyDescent="0.3">
      <c r="A75" s="54">
        <v>71</v>
      </c>
      <c r="B75" s="26" t="s">
        <v>83</v>
      </c>
      <c r="C75" s="27"/>
      <c r="D75" s="14">
        <v>1</v>
      </c>
      <c r="E75" s="62" t="s">
        <v>1</v>
      </c>
      <c r="F75" s="45">
        <v>0</v>
      </c>
      <c r="G75" s="44">
        <f t="shared" si="0"/>
        <v>0</v>
      </c>
    </row>
    <row r="76" spans="1:7" ht="24.95" customHeight="1" x14ac:dyDescent="0.25">
      <c r="A76" s="54">
        <v>72</v>
      </c>
      <c r="B76" s="26" t="s">
        <v>88</v>
      </c>
      <c r="C76" s="27"/>
      <c r="D76" s="14">
        <v>1</v>
      </c>
      <c r="E76" s="62" t="s">
        <v>1</v>
      </c>
      <c r="F76" s="45">
        <v>0</v>
      </c>
      <c r="G76" s="44">
        <f t="shared" ref="G76" si="5">PRODUCT(D76,F76)</f>
        <v>0</v>
      </c>
    </row>
    <row r="77" spans="1:7" ht="27.95" customHeight="1" x14ac:dyDescent="0.25">
      <c r="A77" s="55"/>
      <c r="B77" s="16" t="s">
        <v>85</v>
      </c>
      <c r="C77" s="27"/>
      <c r="D77" s="30"/>
      <c r="E77" s="31"/>
      <c r="F77" s="32"/>
      <c r="G77" s="46">
        <f>SUM(G5:G76)</f>
        <v>0</v>
      </c>
    </row>
    <row r="78" spans="1:7" ht="24.95" customHeight="1" thickBot="1" x14ac:dyDescent="0.3">
      <c r="A78" s="33">
        <v>73</v>
      </c>
      <c r="B78" s="34" t="s">
        <v>9</v>
      </c>
      <c r="C78" s="35"/>
      <c r="D78" s="68" t="s">
        <v>10</v>
      </c>
      <c r="E78" s="69"/>
      <c r="F78" s="36"/>
      <c r="G78" s="47">
        <f>+G77*0.1</f>
        <v>0</v>
      </c>
    </row>
    <row r="79" spans="1:7" ht="30" customHeight="1" thickTop="1" thickBot="1" x14ac:dyDescent="0.3">
      <c r="A79" s="37"/>
      <c r="B79" s="38" t="s">
        <v>87</v>
      </c>
      <c r="C79" s="39"/>
      <c r="D79" s="70"/>
      <c r="E79" s="71"/>
      <c r="F79" s="40"/>
      <c r="G79" s="48">
        <f>SUM(G77:G78)</f>
        <v>0</v>
      </c>
    </row>
    <row r="80" spans="1:7" ht="15.75" thickTop="1" x14ac:dyDescent="0.25"/>
    <row r="86" spans="7:7" x14ac:dyDescent="0.25">
      <c r="G86" s="43"/>
    </row>
  </sheetData>
  <sheetProtection algorithmName="SHA-512" hashValue="fw4/WcCU17X1wHgvtyOCMA828yI4/xbNUnARp4GW07w4QLvNlFUiNi3oX3UHMAXBE++n7FgFSa0egbDIebmZCQ==" saltValue="wM/sZpTyXrCh5EG1B1sgvQ==" spinCount="100000" sheet="1" objects="1" scenarios="1"/>
  <autoFilter ref="A3:G79">
    <filterColumn colId="1" showButton="0"/>
  </autoFilter>
  <mergeCells count="8">
    <mergeCell ref="F3:F4"/>
    <mergeCell ref="G3:G4"/>
    <mergeCell ref="D78:E78"/>
    <mergeCell ref="D79:E79"/>
    <mergeCell ref="A3:A4"/>
    <mergeCell ref="B3:C4"/>
    <mergeCell ref="D3:D4"/>
    <mergeCell ref="E3:E4"/>
  </mergeCells>
  <printOptions horizontalCentered="1"/>
  <pageMargins left="0.5" right="0.45" top="0.8" bottom="0.75" header="0.25" footer="0.25"/>
  <pageSetup scale="67" firstPageNumber="2" fitToHeight="0" orientation="portrait" useFirstPageNumber="1" r:id="rId1"/>
  <headerFooter>
    <oddHeader>&amp;C&amp;14BID FORM
(Submit In Triplicate)
FORCE MAIN 1M REPLACEMENT&amp;RIFB 16-3200DC
Addendum 6</oddHeader>
    <oddFooter>&amp;LBidder:________________________________________
Signature:_______________________________________&amp;RRevised Bid Form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zoomScale="150" zoomScaleNormal="150" zoomScaleSheetLayoutView="100" workbookViewId="0">
      <pane ySplit="4" topLeftCell="A5" activePane="bottomLeft" state="frozen"/>
      <selection activeCell="C25" sqref="C25"/>
      <selection pane="bottomLeft" activeCell="F7" sqref="F7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2"/>
    <col min="6" max="6" width="28.28515625" style="58" customWidth="1"/>
    <col min="7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65</v>
      </c>
      <c r="B1" s="1"/>
      <c r="C1" s="1"/>
      <c r="D1" s="1"/>
      <c r="E1" s="2"/>
      <c r="F1" s="56"/>
      <c r="G1" s="1"/>
    </row>
    <row r="2" spans="1:12" ht="16.5" thickBot="1" x14ac:dyDescent="0.3">
      <c r="A2" s="4"/>
      <c r="B2" s="4"/>
      <c r="C2" s="4"/>
      <c r="D2" s="4"/>
      <c r="E2" s="5"/>
      <c r="F2" s="57"/>
      <c r="G2" s="4"/>
    </row>
    <row r="3" spans="1:12" ht="15" customHeight="1" x14ac:dyDescent="0.25">
      <c r="A3" s="66"/>
      <c r="B3" s="72" t="s">
        <v>0</v>
      </c>
      <c r="C3" s="73"/>
      <c r="D3" s="76" t="s">
        <v>8</v>
      </c>
      <c r="E3" s="66" t="s">
        <v>6</v>
      </c>
      <c r="F3" s="64" t="s">
        <v>4</v>
      </c>
      <c r="G3" s="66" t="s">
        <v>5</v>
      </c>
    </row>
    <row r="4" spans="1:12" ht="15" customHeight="1" thickBot="1" x14ac:dyDescent="0.3">
      <c r="A4" s="67"/>
      <c r="B4" s="74"/>
      <c r="C4" s="75"/>
      <c r="D4" s="74"/>
      <c r="E4" s="67"/>
      <c r="F4" s="65"/>
      <c r="G4" s="67"/>
    </row>
    <row r="5" spans="1:12" ht="24.95" customHeight="1" thickBot="1" x14ac:dyDescent="0.3">
      <c r="A5" s="54">
        <v>1</v>
      </c>
      <c r="B5" s="6" t="s">
        <v>7</v>
      </c>
      <c r="C5" s="7"/>
      <c r="D5" s="8">
        <v>1</v>
      </c>
      <c r="E5" s="9" t="s">
        <v>1</v>
      </c>
      <c r="F5" s="45">
        <v>0</v>
      </c>
      <c r="G5" s="44">
        <f>PRODUCT(D5,F5)</f>
        <v>0</v>
      </c>
      <c r="H5" s="10"/>
      <c r="K5" s="11"/>
      <c r="L5" s="11"/>
    </row>
    <row r="6" spans="1:12" ht="24.95" customHeight="1" thickBot="1" x14ac:dyDescent="0.3">
      <c r="A6" s="55">
        <v>2</v>
      </c>
      <c r="B6" s="49" t="s">
        <v>13</v>
      </c>
      <c r="C6" s="50"/>
      <c r="D6" s="51">
        <v>1</v>
      </c>
      <c r="E6" s="52" t="s">
        <v>1</v>
      </c>
      <c r="F6" s="45">
        <v>0</v>
      </c>
      <c r="G6" s="44">
        <f t="shared" ref="G6:G69" si="0">PRODUCT(D6,F6)</f>
        <v>0</v>
      </c>
      <c r="H6" s="10"/>
      <c r="K6" s="11"/>
      <c r="L6" s="11"/>
    </row>
    <row r="7" spans="1:12" ht="24.95" customHeight="1" thickBot="1" x14ac:dyDescent="0.3">
      <c r="A7" s="55">
        <v>3</v>
      </c>
      <c r="B7" s="49" t="s">
        <v>14</v>
      </c>
      <c r="C7" s="50"/>
      <c r="D7" s="51">
        <v>1</v>
      </c>
      <c r="E7" s="52" t="s">
        <v>1</v>
      </c>
      <c r="F7" s="45">
        <v>0</v>
      </c>
      <c r="G7" s="44">
        <f t="shared" si="0"/>
        <v>0</v>
      </c>
      <c r="H7" s="10"/>
      <c r="K7" s="11"/>
      <c r="L7" s="11"/>
    </row>
    <row r="8" spans="1:12" ht="24.95" customHeight="1" thickBot="1" x14ac:dyDescent="0.3">
      <c r="A8" s="54">
        <v>4</v>
      </c>
      <c r="B8" s="49" t="s">
        <v>15</v>
      </c>
      <c r="C8" s="50"/>
      <c r="D8" s="51">
        <v>1</v>
      </c>
      <c r="E8" s="52" t="s">
        <v>1</v>
      </c>
      <c r="F8" s="45">
        <v>0</v>
      </c>
      <c r="G8" s="44">
        <f t="shared" si="0"/>
        <v>0</v>
      </c>
      <c r="H8" s="10"/>
      <c r="K8" s="11"/>
      <c r="L8" s="11"/>
    </row>
    <row r="9" spans="1:12" ht="24.95" customHeight="1" thickBot="1" x14ac:dyDescent="0.3">
      <c r="A9" s="54">
        <v>5</v>
      </c>
      <c r="B9" s="49" t="s">
        <v>16</v>
      </c>
      <c r="C9" s="50"/>
      <c r="D9" s="51">
        <v>1</v>
      </c>
      <c r="E9" s="52" t="s">
        <v>1</v>
      </c>
      <c r="F9" s="45">
        <v>0</v>
      </c>
      <c r="G9" s="44">
        <f t="shared" si="0"/>
        <v>0</v>
      </c>
      <c r="H9" s="10"/>
      <c r="K9" s="11"/>
      <c r="L9" s="11"/>
    </row>
    <row r="10" spans="1:12" ht="24.95" customHeight="1" thickBot="1" x14ac:dyDescent="0.3">
      <c r="A10" s="54">
        <v>6</v>
      </c>
      <c r="B10" s="49" t="s">
        <v>17</v>
      </c>
      <c r="C10" s="50"/>
      <c r="D10" s="51">
        <v>3330</v>
      </c>
      <c r="E10" s="52" t="s">
        <v>2</v>
      </c>
      <c r="F10" s="45">
        <v>0</v>
      </c>
      <c r="G10" s="44">
        <f t="shared" si="0"/>
        <v>0</v>
      </c>
      <c r="H10" s="10"/>
      <c r="K10" s="11"/>
      <c r="L10" s="11"/>
    </row>
    <row r="11" spans="1:12" ht="24.95" customHeight="1" thickBot="1" x14ac:dyDescent="0.3">
      <c r="A11" s="54">
        <v>7</v>
      </c>
      <c r="B11" s="49" t="s">
        <v>18</v>
      </c>
      <c r="C11" s="50"/>
      <c r="D11" s="51">
        <v>11500</v>
      </c>
      <c r="E11" s="52" t="s">
        <v>2</v>
      </c>
      <c r="F11" s="45">
        <v>0</v>
      </c>
      <c r="G11" s="44">
        <f t="shared" si="0"/>
        <v>0</v>
      </c>
      <c r="H11" s="10"/>
      <c r="K11" s="11"/>
      <c r="L11" s="11"/>
    </row>
    <row r="12" spans="1:12" ht="24.95" customHeight="1" thickBot="1" x14ac:dyDescent="0.3">
      <c r="A12" s="54">
        <v>8</v>
      </c>
      <c r="B12" s="49" t="s">
        <v>19</v>
      </c>
      <c r="C12" s="50"/>
      <c r="D12" s="51">
        <v>2515</v>
      </c>
      <c r="E12" s="52" t="s">
        <v>2</v>
      </c>
      <c r="F12" s="45">
        <v>0</v>
      </c>
      <c r="G12" s="44">
        <f t="shared" si="0"/>
        <v>0</v>
      </c>
      <c r="H12" s="10"/>
      <c r="K12" s="11"/>
      <c r="L12" s="11"/>
    </row>
    <row r="13" spans="1:12" ht="24.95" customHeight="1" thickBot="1" x14ac:dyDescent="0.3">
      <c r="A13" s="54">
        <v>9</v>
      </c>
      <c r="B13" s="49" t="s">
        <v>20</v>
      </c>
      <c r="C13" s="50"/>
      <c r="D13" s="51">
        <v>40</v>
      </c>
      <c r="E13" s="52" t="s">
        <v>2</v>
      </c>
      <c r="F13" s="45">
        <v>0</v>
      </c>
      <c r="G13" s="44">
        <f t="shared" si="0"/>
        <v>0</v>
      </c>
      <c r="H13" s="10"/>
      <c r="K13" s="11"/>
      <c r="L13" s="11"/>
    </row>
    <row r="14" spans="1:12" ht="24.95" customHeight="1" thickBot="1" x14ac:dyDescent="0.3">
      <c r="A14" s="54">
        <v>10</v>
      </c>
      <c r="B14" s="49" t="s">
        <v>21</v>
      </c>
      <c r="C14" s="50"/>
      <c r="D14" s="51">
        <v>25</v>
      </c>
      <c r="E14" s="52" t="s">
        <v>2</v>
      </c>
      <c r="F14" s="45">
        <v>0</v>
      </c>
      <c r="G14" s="44">
        <f t="shared" si="0"/>
        <v>0</v>
      </c>
      <c r="H14" s="10"/>
      <c r="K14" s="11"/>
      <c r="L14" s="11"/>
    </row>
    <row r="15" spans="1:12" ht="24.95" customHeight="1" thickBot="1" x14ac:dyDescent="0.3">
      <c r="A15" s="54">
        <v>11</v>
      </c>
      <c r="B15" s="49" t="s">
        <v>22</v>
      </c>
      <c r="C15" s="50"/>
      <c r="D15" s="51">
        <v>115</v>
      </c>
      <c r="E15" s="52" t="s">
        <v>2</v>
      </c>
      <c r="F15" s="45">
        <v>0</v>
      </c>
      <c r="G15" s="44">
        <f t="shared" si="0"/>
        <v>0</v>
      </c>
      <c r="H15" s="10"/>
      <c r="K15" s="11"/>
      <c r="L15" s="11"/>
    </row>
    <row r="16" spans="1:12" ht="24.95" customHeight="1" thickBot="1" x14ac:dyDescent="0.3">
      <c r="A16" s="54">
        <v>12</v>
      </c>
      <c r="B16" s="49" t="s">
        <v>68</v>
      </c>
      <c r="C16" s="50"/>
      <c r="D16" s="51">
        <v>20</v>
      </c>
      <c r="E16" s="52" t="s">
        <v>2</v>
      </c>
      <c r="F16" s="45">
        <v>0</v>
      </c>
      <c r="G16" s="44">
        <f t="shared" si="0"/>
        <v>0</v>
      </c>
      <c r="H16" s="10"/>
      <c r="K16" s="11"/>
      <c r="L16" s="11"/>
    </row>
    <row r="17" spans="1:12" ht="24.95" customHeight="1" thickBot="1" x14ac:dyDescent="0.3">
      <c r="A17" s="54">
        <v>13</v>
      </c>
      <c r="B17" s="12" t="s">
        <v>23</v>
      </c>
      <c r="C17" s="13"/>
      <c r="D17" s="14">
        <v>25</v>
      </c>
      <c r="E17" s="15" t="s">
        <v>2</v>
      </c>
      <c r="F17" s="45">
        <v>0</v>
      </c>
      <c r="G17" s="44">
        <f t="shared" si="0"/>
        <v>0</v>
      </c>
      <c r="H17" s="10"/>
      <c r="K17" s="11"/>
      <c r="L17" s="11"/>
    </row>
    <row r="18" spans="1:12" ht="24.95" customHeight="1" thickBot="1" x14ac:dyDescent="0.3">
      <c r="A18" s="54">
        <v>14</v>
      </c>
      <c r="B18" s="12" t="s">
        <v>24</v>
      </c>
      <c r="C18" s="13"/>
      <c r="D18" s="14">
        <v>30</v>
      </c>
      <c r="E18" s="15" t="s">
        <v>2</v>
      </c>
      <c r="F18" s="45">
        <v>0</v>
      </c>
      <c r="G18" s="44">
        <f t="shared" si="0"/>
        <v>0</v>
      </c>
      <c r="H18" s="10"/>
      <c r="K18" s="11"/>
      <c r="L18" s="11"/>
    </row>
    <row r="19" spans="1:12" ht="24.95" customHeight="1" thickBot="1" x14ac:dyDescent="0.3">
      <c r="A19" s="54">
        <v>15</v>
      </c>
      <c r="B19" s="12" t="s">
        <v>25</v>
      </c>
      <c r="C19" s="13"/>
      <c r="D19" s="14">
        <v>1320</v>
      </c>
      <c r="E19" s="15" t="s">
        <v>2</v>
      </c>
      <c r="F19" s="45">
        <v>0</v>
      </c>
      <c r="G19" s="44">
        <f t="shared" si="0"/>
        <v>0</v>
      </c>
      <c r="H19" s="10"/>
      <c r="I19" s="18"/>
      <c r="K19" s="11"/>
      <c r="L19" s="11"/>
    </row>
    <row r="20" spans="1:12" ht="24.95" customHeight="1" thickBot="1" x14ac:dyDescent="0.3">
      <c r="A20" s="54">
        <v>16</v>
      </c>
      <c r="B20" s="12" t="s">
        <v>26</v>
      </c>
      <c r="C20" s="13"/>
      <c r="D20" s="14">
        <v>750</v>
      </c>
      <c r="E20" s="15" t="s">
        <v>2</v>
      </c>
      <c r="F20" s="45">
        <v>0</v>
      </c>
      <c r="G20" s="44">
        <f t="shared" si="0"/>
        <v>0</v>
      </c>
      <c r="H20" s="10"/>
      <c r="I20" s="18"/>
      <c r="K20" s="11"/>
      <c r="L20" s="11"/>
    </row>
    <row r="21" spans="1:12" ht="24.95" customHeight="1" thickBot="1" x14ac:dyDescent="0.3">
      <c r="A21" s="54">
        <v>17</v>
      </c>
      <c r="B21" s="12" t="s">
        <v>27</v>
      </c>
      <c r="C21" s="13"/>
      <c r="D21" s="14">
        <v>1130</v>
      </c>
      <c r="E21" s="15" t="s">
        <v>2</v>
      </c>
      <c r="F21" s="45">
        <v>0</v>
      </c>
      <c r="G21" s="44">
        <f t="shared" si="0"/>
        <v>0</v>
      </c>
      <c r="H21" s="10"/>
      <c r="K21" s="11"/>
      <c r="L21" s="11"/>
    </row>
    <row r="22" spans="1:12" ht="24.95" customHeight="1" thickBot="1" x14ac:dyDescent="0.3">
      <c r="A22" s="63">
        <v>18</v>
      </c>
      <c r="B22" s="16" t="s">
        <v>28</v>
      </c>
      <c r="C22" s="13"/>
      <c r="D22" s="59">
        <v>206</v>
      </c>
      <c r="E22" s="17" t="s">
        <v>2</v>
      </c>
      <c r="F22" s="45">
        <v>0</v>
      </c>
      <c r="G22" s="44">
        <f t="shared" si="0"/>
        <v>0</v>
      </c>
      <c r="H22" s="10"/>
      <c r="K22" s="11"/>
      <c r="L22" s="11"/>
    </row>
    <row r="23" spans="1:12" ht="24.95" customHeight="1" thickBot="1" x14ac:dyDescent="0.3">
      <c r="A23" s="54">
        <v>19</v>
      </c>
      <c r="B23" s="12" t="s">
        <v>29</v>
      </c>
      <c r="C23" s="13"/>
      <c r="D23" s="14">
        <v>114</v>
      </c>
      <c r="E23" s="15" t="s">
        <v>2</v>
      </c>
      <c r="F23" s="45">
        <v>0</v>
      </c>
      <c r="G23" s="44">
        <f t="shared" si="0"/>
        <v>0</v>
      </c>
      <c r="H23" s="10"/>
      <c r="K23" s="11"/>
      <c r="L23" s="11"/>
    </row>
    <row r="24" spans="1:12" ht="24.95" customHeight="1" thickBot="1" x14ac:dyDescent="0.3">
      <c r="A24" s="54">
        <v>20</v>
      </c>
      <c r="B24" s="12" t="s">
        <v>66</v>
      </c>
      <c r="C24" s="13"/>
      <c r="D24" s="14">
        <v>2</v>
      </c>
      <c r="E24" s="15" t="s">
        <v>3</v>
      </c>
      <c r="F24" s="45">
        <v>0</v>
      </c>
      <c r="G24" s="44">
        <f t="shared" si="0"/>
        <v>0</v>
      </c>
      <c r="H24" s="10"/>
      <c r="K24" s="11"/>
      <c r="L24" s="11"/>
    </row>
    <row r="25" spans="1:12" ht="24.95" customHeight="1" thickBot="1" x14ac:dyDescent="0.3">
      <c r="A25" s="54">
        <v>21</v>
      </c>
      <c r="B25" s="12" t="s">
        <v>30</v>
      </c>
      <c r="C25" s="13"/>
      <c r="D25" s="14">
        <v>15</v>
      </c>
      <c r="E25" s="15" t="s">
        <v>3</v>
      </c>
      <c r="F25" s="45">
        <v>0</v>
      </c>
      <c r="G25" s="44">
        <f t="shared" si="0"/>
        <v>0</v>
      </c>
      <c r="H25" s="10"/>
      <c r="K25" s="11"/>
      <c r="L25" s="11"/>
    </row>
    <row r="26" spans="1:12" ht="24.95" customHeight="1" thickBot="1" x14ac:dyDescent="0.3">
      <c r="A26" s="54">
        <v>22</v>
      </c>
      <c r="B26" s="16" t="s">
        <v>31</v>
      </c>
      <c r="C26" s="13"/>
      <c r="D26" s="14">
        <v>3</v>
      </c>
      <c r="E26" s="17" t="s">
        <v>3</v>
      </c>
      <c r="F26" s="45">
        <v>0</v>
      </c>
      <c r="G26" s="44">
        <f t="shared" si="0"/>
        <v>0</v>
      </c>
      <c r="H26" s="10"/>
      <c r="K26" s="11"/>
      <c r="L26" s="11"/>
    </row>
    <row r="27" spans="1:12" ht="24.95" customHeight="1" thickBot="1" x14ac:dyDescent="0.3">
      <c r="A27" s="54">
        <v>23</v>
      </c>
      <c r="B27" s="16" t="s">
        <v>32</v>
      </c>
      <c r="C27" s="13"/>
      <c r="D27" s="14">
        <v>3</v>
      </c>
      <c r="E27" s="15" t="s">
        <v>3</v>
      </c>
      <c r="F27" s="45">
        <v>0</v>
      </c>
      <c r="G27" s="44">
        <f t="shared" si="0"/>
        <v>0</v>
      </c>
      <c r="H27" s="10"/>
      <c r="K27" s="11"/>
      <c r="L27" s="11"/>
    </row>
    <row r="28" spans="1:12" ht="24.95" customHeight="1" thickBot="1" x14ac:dyDescent="0.3">
      <c r="A28" s="54">
        <v>24</v>
      </c>
      <c r="B28" s="16" t="s">
        <v>33</v>
      </c>
      <c r="C28" s="13"/>
      <c r="D28" s="14">
        <v>2</v>
      </c>
      <c r="E28" s="15" t="s">
        <v>3</v>
      </c>
      <c r="F28" s="45">
        <v>0</v>
      </c>
      <c r="G28" s="44">
        <f t="shared" si="0"/>
        <v>0</v>
      </c>
      <c r="H28" s="10"/>
      <c r="K28" s="11"/>
      <c r="L28" s="11"/>
    </row>
    <row r="29" spans="1:12" ht="24.95" customHeight="1" thickBot="1" x14ac:dyDescent="0.3">
      <c r="A29" s="54">
        <v>25</v>
      </c>
      <c r="B29" s="53" t="s">
        <v>34</v>
      </c>
      <c r="C29" s="13"/>
      <c r="D29" s="14">
        <v>7</v>
      </c>
      <c r="E29" s="15" t="s">
        <v>3</v>
      </c>
      <c r="F29" s="45">
        <v>0</v>
      </c>
      <c r="G29" s="44">
        <f t="shared" si="0"/>
        <v>0</v>
      </c>
      <c r="H29" s="10"/>
      <c r="K29" s="11"/>
      <c r="L29" s="11"/>
    </row>
    <row r="30" spans="1:12" ht="24.95" customHeight="1" thickBot="1" x14ac:dyDescent="0.3">
      <c r="A30" s="54">
        <v>26</v>
      </c>
      <c r="B30" s="16" t="s">
        <v>35</v>
      </c>
      <c r="C30" s="13"/>
      <c r="D30" s="14">
        <v>4</v>
      </c>
      <c r="E30" s="15" t="s">
        <v>3</v>
      </c>
      <c r="F30" s="45">
        <v>0</v>
      </c>
      <c r="G30" s="44">
        <f t="shared" si="0"/>
        <v>0</v>
      </c>
      <c r="H30" s="10"/>
      <c r="K30" s="11"/>
      <c r="L30" s="11"/>
    </row>
    <row r="31" spans="1:12" ht="24.95" customHeight="1" thickBot="1" x14ac:dyDescent="0.3">
      <c r="A31" s="54">
        <v>27</v>
      </c>
      <c r="B31" s="16" t="s">
        <v>36</v>
      </c>
      <c r="C31" s="13"/>
      <c r="D31" s="14">
        <v>4</v>
      </c>
      <c r="E31" s="15" t="s">
        <v>3</v>
      </c>
      <c r="F31" s="45">
        <v>0</v>
      </c>
      <c r="G31" s="44">
        <f t="shared" si="0"/>
        <v>0</v>
      </c>
      <c r="H31" s="10"/>
      <c r="K31" s="11"/>
      <c r="L31" s="11"/>
    </row>
    <row r="32" spans="1:12" ht="24.95" customHeight="1" thickBot="1" x14ac:dyDescent="0.3">
      <c r="A32" s="54">
        <v>28</v>
      </c>
      <c r="B32" s="16" t="s">
        <v>37</v>
      </c>
      <c r="C32" s="13"/>
      <c r="D32" s="14">
        <v>12</v>
      </c>
      <c r="E32" s="15" t="s">
        <v>3</v>
      </c>
      <c r="F32" s="45">
        <v>0</v>
      </c>
      <c r="G32" s="44">
        <f t="shared" si="0"/>
        <v>0</v>
      </c>
      <c r="H32" s="10"/>
      <c r="K32" s="11"/>
      <c r="L32" s="11"/>
    </row>
    <row r="33" spans="1:11" ht="24.95" customHeight="1" thickBot="1" x14ac:dyDescent="0.3">
      <c r="A33" s="54">
        <v>29</v>
      </c>
      <c r="B33" s="16" t="s">
        <v>38</v>
      </c>
      <c r="C33" s="13"/>
      <c r="D33" s="14">
        <v>1</v>
      </c>
      <c r="E33" s="15" t="s">
        <v>3</v>
      </c>
      <c r="F33" s="45">
        <v>0</v>
      </c>
      <c r="G33" s="44">
        <f t="shared" si="0"/>
        <v>0</v>
      </c>
      <c r="H33" s="10"/>
      <c r="K33" s="11"/>
    </row>
    <row r="34" spans="1:11" ht="24.95" customHeight="1" thickBot="1" x14ac:dyDescent="0.3">
      <c r="A34" s="54">
        <v>30</v>
      </c>
      <c r="B34" s="16" t="s">
        <v>39</v>
      </c>
      <c r="C34" s="13"/>
      <c r="D34" s="14">
        <v>1</v>
      </c>
      <c r="E34" s="15" t="s">
        <v>3</v>
      </c>
      <c r="F34" s="45">
        <v>0</v>
      </c>
      <c r="G34" s="44">
        <f t="shared" si="0"/>
        <v>0</v>
      </c>
      <c r="H34" s="10"/>
      <c r="K34" s="11"/>
    </row>
    <row r="35" spans="1:11" ht="24.95" customHeight="1" thickBot="1" x14ac:dyDescent="0.3">
      <c r="A35" s="54">
        <v>31</v>
      </c>
      <c r="B35" s="16" t="s">
        <v>40</v>
      </c>
      <c r="C35" s="13"/>
      <c r="D35" s="14">
        <v>4</v>
      </c>
      <c r="E35" s="15" t="s">
        <v>3</v>
      </c>
      <c r="F35" s="45">
        <v>0</v>
      </c>
      <c r="G35" s="44">
        <f t="shared" si="0"/>
        <v>0</v>
      </c>
      <c r="H35" s="10"/>
      <c r="K35" s="11"/>
    </row>
    <row r="36" spans="1:11" ht="24.95" customHeight="1" thickBot="1" x14ac:dyDescent="0.3">
      <c r="A36" s="54">
        <v>32</v>
      </c>
      <c r="B36" s="16" t="s">
        <v>41</v>
      </c>
      <c r="C36" s="13"/>
      <c r="D36" s="14">
        <v>1</v>
      </c>
      <c r="E36" s="15" t="s">
        <v>3</v>
      </c>
      <c r="F36" s="45">
        <v>0</v>
      </c>
      <c r="G36" s="44">
        <f t="shared" si="0"/>
        <v>0</v>
      </c>
      <c r="H36" s="10"/>
      <c r="K36" s="11"/>
    </row>
    <row r="37" spans="1:11" ht="24.95" customHeight="1" thickBot="1" x14ac:dyDescent="0.3">
      <c r="A37" s="54">
        <v>33</v>
      </c>
      <c r="B37" s="16" t="s">
        <v>42</v>
      </c>
      <c r="C37" s="13"/>
      <c r="D37" s="14">
        <v>1</v>
      </c>
      <c r="E37" s="15" t="s">
        <v>3</v>
      </c>
      <c r="F37" s="45">
        <v>0</v>
      </c>
      <c r="G37" s="44">
        <f t="shared" si="0"/>
        <v>0</v>
      </c>
      <c r="H37" s="10"/>
      <c r="K37" s="11"/>
    </row>
    <row r="38" spans="1:11" ht="24.95" customHeight="1" thickBot="1" x14ac:dyDescent="0.3">
      <c r="A38" s="54">
        <v>34</v>
      </c>
      <c r="B38" s="16" t="s">
        <v>43</v>
      </c>
      <c r="C38" s="13"/>
      <c r="D38" s="14">
        <v>2</v>
      </c>
      <c r="E38" s="15" t="s">
        <v>3</v>
      </c>
      <c r="F38" s="45">
        <v>0</v>
      </c>
      <c r="G38" s="44">
        <f t="shared" si="0"/>
        <v>0</v>
      </c>
      <c r="H38" s="10"/>
      <c r="K38" s="11"/>
    </row>
    <row r="39" spans="1:11" ht="24.95" customHeight="1" thickBot="1" x14ac:dyDescent="0.3">
      <c r="A39" s="54">
        <v>35</v>
      </c>
      <c r="B39" s="16" t="s">
        <v>44</v>
      </c>
      <c r="C39" s="13"/>
      <c r="D39" s="14">
        <v>6</v>
      </c>
      <c r="E39" s="15" t="s">
        <v>3</v>
      </c>
      <c r="F39" s="45">
        <v>0</v>
      </c>
      <c r="G39" s="44">
        <f t="shared" si="0"/>
        <v>0</v>
      </c>
      <c r="H39" s="10"/>
      <c r="K39" s="11"/>
    </row>
    <row r="40" spans="1:11" ht="24.95" customHeight="1" thickBot="1" x14ac:dyDescent="0.3">
      <c r="A40" s="54">
        <v>36</v>
      </c>
      <c r="B40" s="16" t="s">
        <v>45</v>
      </c>
      <c r="C40" s="13"/>
      <c r="D40" s="14">
        <v>22</v>
      </c>
      <c r="E40" s="15" t="s">
        <v>3</v>
      </c>
      <c r="F40" s="45">
        <v>0</v>
      </c>
      <c r="G40" s="44">
        <f t="shared" si="0"/>
        <v>0</v>
      </c>
      <c r="H40" s="10"/>
      <c r="J40" s="18"/>
      <c r="K40" s="11"/>
    </row>
    <row r="41" spans="1:11" ht="24.95" customHeight="1" thickBot="1" x14ac:dyDescent="0.3">
      <c r="A41" s="54">
        <v>37</v>
      </c>
      <c r="B41" s="16" t="s">
        <v>46</v>
      </c>
      <c r="C41" s="13"/>
      <c r="D41" s="14">
        <v>4</v>
      </c>
      <c r="E41" s="15" t="s">
        <v>3</v>
      </c>
      <c r="F41" s="45">
        <v>0</v>
      </c>
      <c r="G41" s="44">
        <f t="shared" si="0"/>
        <v>0</v>
      </c>
      <c r="H41" s="10"/>
      <c r="J41" s="18"/>
      <c r="K41" s="11"/>
    </row>
    <row r="42" spans="1:11" ht="24.95" customHeight="1" thickBot="1" x14ac:dyDescent="0.3">
      <c r="A42" s="54">
        <v>38</v>
      </c>
      <c r="B42" s="16" t="s">
        <v>47</v>
      </c>
      <c r="C42" s="13"/>
      <c r="D42" s="14">
        <v>1</v>
      </c>
      <c r="E42" s="15" t="s">
        <v>3</v>
      </c>
      <c r="F42" s="45">
        <v>0</v>
      </c>
      <c r="G42" s="44">
        <f t="shared" si="0"/>
        <v>0</v>
      </c>
      <c r="H42" s="10"/>
      <c r="K42" s="11"/>
    </row>
    <row r="43" spans="1:11" ht="24.95" customHeight="1" thickBot="1" x14ac:dyDescent="0.3">
      <c r="A43" s="54">
        <v>39</v>
      </c>
      <c r="B43" s="16" t="s">
        <v>84</v>
      </c>
      <c r="C43" s="13"/>
      <c r="D43" s="14">
        <v>1</v>
      </c>
      <c r="E43" s="15" t="s">
        <v>3</v>
      </c>
      <c r="F43" s="45">
        <v>0</v>
      </c>
      <c r="G43" s="44">
        <f t="shared" si="0"/>
        <v>0</v>
      </c>
      <c r="H43" s="10"/>
      <c r="K43" s="11"/>
    </row>
    <row r="44" spans="1:11" ht="24.95" customHeight="1" thickBot="1" x14ac:dyDescent="0.3">
      <c r="A44" s="54">
        <v>40</v>
      </c>
      <c r="B44" s="16" t="s">
        <v>48</v>
      </c>
      <c r="C44" s="13"/>
      <c r="D44" s="14">
        <v>1</v>
      </c>
      <c r="E44" s="15" t="s">
        <v>3</v>
      </c>
      <c r="F44" s="45">
        <v>0</v>
      </c>
      <c r="G44" s="44">
        <f t="shared" si="0"/>
        <v>0</v>
      </c>
      <c r="H44" s="10"/>
      <c r="J44" s="18"/>
      <c r="K44" s="11"/>
    </row>
    <row r="45" spans="1:11" ht="24.95" customHeight="1" thickBot="1" x14ac:dyDescent="0.3">
      <c r="A45" s="54">
        <v>41</v>
      </c>
      <c r="B45" s="19" t="s">
        <v>49</v>
      </c>
      <c r="C45" s="20"/>
      <c r="D45" s="21">
        <v>1</v>
      </c>
      <c r="E45" s="17" t="s">
        <v>3</v>
      </c>
      <c r="F45" s="45">
        <v>0</v>
      </c>
      <c r="G45" s="44">
        <f t="shared" si="0"/>
        <v>0</v>
      </c>
      <c r="H45" s="10"/>
      <c r="J45" s="18"/>
      <c r="K45" s="11"/>
    </row>
    <row r="46" spans="1:11" ht="24.95" customHeight="1" thickBot="1" x14ac:dyDescent="0.3">
      <c r="A46" s="54">
        <v>42</v>
      </c>
      <c r="B46" s="16" t="s">
        <v>50</v>
      </c>
      <c r="C46" s="20"/>
      <c r="D46" s="21">
        <v>1</v>
      </c>
      <c r="E46" s="17" t="s">
        <v>3</v>
      </c>
      <c r="F46" s="45">
        <v>0</v>
      </c>
      <c r="G46" s="44">
        <f t="shared" si="0"/>
        <v>0</v>
      </c>
      <c r="H46" s="10"/>
      <c r="J46" s="18"/>
      <c r="K46" s="11"/>
    </row>
    <row r="47" spans="1:11" ht="24.95" customHeight="1" thickBot="1" x14ac:dyDescent="0.3">
      <c r="A47" s="54">
        <v>43</v>
      </c>
      <c r="B47" s="16" t="s">
        <v>51</v>
      </c>
      <c r="C47" s="20"/>
      <c r="D47" s="22">
        <v>13</v>
      </c>
      <c r="E47" s="17" t="s">
        <v>3</v>
      </c>
      <c r="F47" s="45">
        <v>0</v>
      </c>
      <c r="G47" s="44">
        <f t="shared" si="0"/>
        <v>0</v>
      </c>
      <c r="H47" s="10"/>
      <c r="J47" s="18"/>
      <c r="K47" s="11"/>
    </row>
    <row r="48" spans="1:11" ht="24.95" customHeight="1" thickBot="1" x14ac:dyDescent="0.3">
      <c r="A48" s="54">
        <v>44</v>
      </c>
      <c r="B48" s="16" t="s">
        <v>52</v>
      </c>
      <c r="C48" s="20"/>
      <c r="D48" s="21">
        <v>2</v>
      </c>
      <c r="E48" s="17" t="s">
        <v>3</v>
      </c>
      <c r="F48" s="45">
        <v>0</v>
      </c>
      <c r="G48" s="44">
        <f t="shared" si="0"/>
        <v>0</v>
      </c>
      <c r="H48" s="10"/>
      <c r="K48" s="11"/>
    </row>
    <row r="49" spans="1:13" ht="24.95" customHeight="1" thickBot="1" x14ac:dyDescent="0.3">
      <c r="A49" s="54">
        <v>45</v>
      </c>
      <c r="B49" s="16" t="s">
        <v>53</v>
      </c>
      <c r="C49" s="13"/>
      <c r="D49" s="14">
        <v>3</v>
      </c>
      <c r="E49" s="15" t="s">
        <v>3</v>
      </c>
      <c r="F49" s="45">
        <v>0</v>
      </c>
      <c r="G49" s="44">
        <f t="shared" si="0"/>
        <v>0</v>
      </c>
      <c r="H49" s="10"/>
      <c r="K49" s="18"/>
      <c r="M49" s="29"/>
    </row>
    <row r="50" spans="1:13" ht="24.95" customHeight="1" thickBot="1" x14ac:dyDescent="0.3">
      <c r="A50" s="54">
        <v>46</v>
      </c>
      <c r="B50" s="16" t="s">
        <v>54</v>
      </c>
      <c r="C50" s="13"/>
      <c r="D50" s="14">
        <v>126</v>
      </c>
      <c r="E50" s="15" t="s">
        <v>3</v>
      </c>
      <c r="F50" s="45">
        <v>0</v>
      </c>
      <c r="G50" s="44">
        <f t="shared" si="0"/>
        <v>0</v>
      </c>
      <c r="H50" s="10"/>
      <c r="M50" s="29"/>
    </row>
    <row r="51" spans="1:13" ht="24.95" customHeight="1" thickBot="1" x14ac:dyDescent="0.3">
      <c r="A51" s="54">
        <v>47</v>
      </c>
      <c r="B51" s="16" t="s">
        <v>55</v>
      </c>
      <c r="C51" s="20"/>
      <c r="D51" s="21">
        <v>209</v>
      </c>
      <c r="E51" s="17" t="s">
        <v>3</v>
      </c>
      <c r="F51" s="45">
        <v>0</v>
      </c>
      <c r="G51" s="44">
        <f t="shared" si="0"/>
        <v>0</v>
      </c>
      <c r="H51" s="10"/>
      <c r="M51" s="29"/>
    </row>
    <row r="52" spans="1:13" ht="24.95" customHeight="1" thickBot="1" x14ac:dyDescent="0.3">
      <c r="A52" s="54">
        <v>48</v>
      </c>
      <c r="B52" s="16" t="s">
        <v>69</v>
      </c>
      <c r="C52" s="20"/>
      <c r="D52" s="21">
        <v>4</v>
      </c>
      <c r="E52" s="17" t="s">
        <v>3</v>
      </c>
      <c r="F52" s="45">
        <v>0</v>
      </c>
      <c r="G52" s="44">
        <f t="shared" si="0"/>
        <v>0</v>
      </c>
      <c r="H52" s="10"/>
      <c r="M52" s="29"/>
    </row>
    <row r="53" spans="1:13" ht="24.95" customHeight="1" thickBot="1" x14ac:dyDescent="0.3">
      <c r="A53" s="54">
        <v>49</v>
      </c>
      <c r="B53" s="16" t="s">
        <v>56</v>
      </c>
      <c r="C53" s="13"/>
      <c r="D53" s="14">
        <v>53</v>
      </c>
      <c r="E53" s="15" t="s">
        <v>3</v>
      </c>
      <c r="F53" s="45">
        <v>0</v>
      </c>
      <c r="G53" s="44">
        <f t="shared" si="0"/>
        <v>0</v>
      </c>
      <c r="H53" s="10"/>
      <c r="M53" s="29"/>
    </row>
    <row r="54" spans="1:13" ht="24.95" customHeight="1" thickBot="1" x14ac:dyDescent="0.3">
      <c r="A54" s="54">
        <v>50</v>
      </c>
      <c r="B54" s="19" t="s">
        <v>57</v>
      </c>
      <c r="C54" s="20"/>
      <c r="D54" s="21">
        <v>1</v>
      </c>
      <c r="E54" s="17" t="s">
        <v>1</v>
      </c>
      <c r="F54" s="45">
        <v>0</v>
      </c>
      <c r="G54" s="44">
        <f t="shared" si="0"/>
        <v>0</v>
      </c>
      <c r="H54" s="10"/>
      <c r="K54" s="18"/>
      <c r="M54" s="29"/>
    </row>
    <row r="55" spans="1:13" ht="24.95" customHeight="1" thickBot="1" x14ac:dyDescent="0.3">
      <c r="A55" s="54">
        <v>51</v>
      </c>
      <c r="B55" s="16" t="s">
        <v>67</v>
      </c>
      <c r="C55" s="20"/>
      <c r="D55" s="21">
        <v>14</v>
      </c>
      <c r="E55" s="17" t="s">
        <v>3</v>
      </c>
      <c r="F55" s="45">
        <v>0</v>
      </c>
      <c r="G55" s="44">
        <f t="shared" si="0"/>
        <v>0</v>
      </c>
      <c r="H55" s="10"/>
      <c r="M55" s="29"/>
    </row>
    <row r="56" spans="1:13" ht="24.95" customHeight="1" thickBot="1" x14ac:dyDescent="0.3">
      <c r="A56" s="54">
        <v>52</v>
      </c>
      <c r="B56" s="23" t="s">
        <v>58</v>
      </c>
      <c r="C56" s="24"/>
      <c r="D56" s="21">
        <v>1</v>
      </c>
      <c r="E56" s="17" t="s">
        <v>1</v>
      </c>
      <c r="F56" s="45">
        <v>0</v>
      </c>
      <c r="G56" s="44">
        <f t="shared" si="0"/>
        <v>0</v>
      </c>
      <c r="H56" s="10"/>
      <c r="M56" s="29"/>
    </row>
    <row r="57" spans="1:13" ht="24.95" customHeight="1" thickBot="1" x14ac:dyDescent="0.3">
      <c r="A57" s="63">
        <v>53</v>
      </c>
      <c r="B57" s="23" t="s">
        <v>59</v>
      </c>
      <c r="C57" s="24"/>
      <c r="D57" s="61">
        <v>10</v>
      </c>
      <c r="E57" s="17" t="s">
        <v>3</v>
      </c>
      <c r="F57" s="45">
        <v>0</v>
      </c>
      <c r="G57" s="44">
        <f t="shared" si="0"/>
        <v>0</v>
      </c>
      <c r="H57" s="41"/>
      <c r="M57" s="29"/>
    </row>
    <row r="58" spans="1:13" ht="24.95" customHeight="1" thickBot="1" x14ac:dyDescent="0.3">
      <c r="A58" s="54">
        <v>54</v>
      </c>
      <c r="B58" s="12" t="s">
        <v>60</v>
      </c>
      <c r="C58" s="13"/>
      <c r="D58" s="22">
        <v>1695</v>
      </c>
      <c r="E58" s="25" t="s">
        <v>11</v>
      </c>
      <c r="F58" s="45">
        <v>0</v>
      </c>
      <c r="G58" s="44">
        <f t="shared" si="0"/>
        <v>0</v>
      </c>
    </row>
    <row r="59" spans="1:13" ht="24.95" customHeight="1" thickBot="1" x14ac:dyDescent="0.3">
      <c r="A59" s="54">
        <v>55</v>
      </c>
      <c r="B59" s="26" t="s">
        <v>61</v>
      </c>
      <c r="C59" s="27"/>
      <c r="D59" s="14">
        <v>545</v>
      </c>
      <c r="E59" s="28" t="s">
        <v>62</v>
      </c>
      <c r="F59" s="45">
        <v>0</v>
      </c>
      <c r="G59" s="44">
        <f t="shared" si="0"/>
        <v>0</v>
      </c>
    </row>
    <row r="60" spans="1:13" ht="24.95" customHeight="1" thickBot="1" x14ac:dyDescent="0.3">
      <c r="A60" s="54">
        <v>56</v>
      </c>
      <c r="B60" s="16" t="s">
        <v>70</v>
      </c>
      <c r="C60" s="27"/>
      <c r="D60" s="14">
        <v>1650</v>
      </c>
      <c r="E60" s="28" t="s">
        <v>62</v>
      </c>
      <c r="F60" s="45">
        <v>0</v>
      </c>
      <c r="G60" s="44">
        <f t="shared" si="0"/>
        <v>0</v>
      </c>
    </row>
    <row r="61" spans="1:13" ht="24.95" customHeight="1" thickBot="1" x14ac:dyDescent="0.3">
      <c r="A61" s="54">
        <v>57</v>
      </c>
      <c r="B61" s="16" t="s">
        <v>71</v>
      </c>
      <c r="C61" s="27"/>
      <c r="D61" s="14">
        <v>6500</v>
      </c>
      <c r="E61" s="28" t="s">
        <v>62</v>
      </c>
      <c r="F61" s="45">
        <v>0</v>
      </c>
      <c r="G61" s="44">
        <f t="shared" si="0"/>
        <v>0</v>
      </c>
    </row>
    <row r="62" spans="1:13" ht="24.95" customHeight="1" thickBot="1" x14ac:dyDescent="0.3">
      <c r="A62" s="54">
        <v>58</v>
      </c>
      <c r="B62" s="26" t="s">
        <v>72</v>
      </c>
      <c r="C62" s="27"/>
      <c r="D62" s="14">
        <v>5000</v>
      </c>
      <c r="E62" s="28" t="s">
        <v>62</v>
      </c>
      <c r="F62" s="45">
        <v>0</v>
      </c>
      <c r="G62" s="44">
        <f t="shared" si="0"/>
        <v>0</v>
      </c>
    </row>
    <row r="63" spans="1:13" ht="24.95" customHeight="1" thickBot="1" x14ac:dyDescent="0.3">
      <c r="A63" s="54">
        <v>59</v>
      </c>
      <c r="B63" s="26" t="s">
        <v>63</v>
      </c>
      <c r="C63" s="27"/>
      <c r="D63" s="14">
        <v>70</v>
      </c>
      <c r="E63" s="28" t="s">
        <v>2</v>
      </c>
      <c r="F63" s="45">
        <v>0</v>
      </c>
      <c r="G63" s="44">
        <f t="shared" si="0"/>
        <v>0</v>
      </c>
    </row>
    <row r="64" spans="1:13" ht="24.95" customHeight="1" thickBot="1" x14ac:dyDescent="0.3">
      <c r="A64" s="54">
        <v>60</v>
      </c>
      <c r="B64" s="26" t="s">
        <v>64</v>
      </c>
      <c r="C64" s="27"/>
      <c r="D64" s="14">
        <v>16120</v>
      </c>
      <c r="E64" s="28" t="s">
        <v>62</v>
      </c>
      <c r="F64" s="45">
        <v>0</v>
      </c>
      <c r="G64" s="44">
        <f t="shared" si="0"/>
        <v>0</v>
      </c>
    </row>
    <row r="65" spans="1:7" ht="24.95" customHeight="1" thickBot="1" x14ac:dyDescent="0.3">
      <c r="A65" s="54">
        <v>61</v>
      </c>
      <c r="B65" s="26" t="s">
        <v>73</v>
      </c>
      <c r="C65" s="27"/>
      <c r="D65" s="14">
        <v>25</v>
      </c>
      <c r="E65" s="28" t="s">
        <v>3</v>
      </c>
      <c r="F65" s="45">
        <v>0</v>
      </c>
      <c r="G65" s="44">
        <f t="shared" si="0"/>
        <v>0</v>
      </c>
    </row>
    <row r="66" spans="1:7" ht="24.95" customHeight="1" thickBot="1" x14ac:dyDescent="0.3">
      <c r="A66" s="54">
        <v>62</v>
      </c>
      <c r="B66" s="26" t="s">
        <v>74</v>
      </c>
      <c r="C66" s="27"/>
      <c r="D66" s="14">
        <v>2580</v>
      </c>
      <c r="E66" s="28" t="s">
        <v>62</v>
      </c>
      <c r="F66" s="45">
        <v>0</v>
      </c>
      <c r="G66" s="44">
        <f t="shared" si="0"/>
        <v>0</v>
      </c>
    </row>
    <row r="67" spans="1:7" ht="24.95" customHeight="1" thickBot="1" x14ac:dyDescent="0.3">
      <c r="A67" s="54">
        <v>63</v>
      </c>
      <c r="B67" s="26" t="s">
        <v>75</v>
      </c>
      <c r="C67" s="27"/>
      <c r="D67" s="14">
        <v>35</v>
      </c>
      <c r="E67" s="28" t="s">
        <v>3</v>
      </c>
      <c r="F67" s="45">
        <v>0</v>
      </c>
      <c r="G67" s="44">
        <f t="shared" si="0"/>
        <v>0</v>
      </c>
    </row>
    <row r="68" spans="1:7" ht="24.95" customHeight="1" thickBot="1" x14ac:dyDescent="0.3">
      <c r="A68" s="54">
        <v>64</v>
      </c>
      <c r="B68" s="26" t="s">
        <v>76</v>
      </c>
      <c r="C68" s="27"/>
      <c r="D68" s="14">
        <v>27</v>
      </c>
      <c r="E68" s="28" t="s">
        <v>3</v>
      </c>
      <c r="F68" s="45">
        <v>0</v>
      </c>
      <c r="G68" s="44">
        <f t="shared" si="0"/>
        <v>0</v>
      </c>
    </row>
    <row r="69" spans="1:7" ht="24.95" customHeight="1" thickBot="1" x14ac:dyDescent="0.3">
      <c r="A69" s="54">
        <v>65</v>
      </c>
      <c r="B69" s="26" t="s">
        <v>77</v>
      </c>
      <c r="C69" s="27"/>
      <c r="D69" s="14">
        <v>9</v>
      </c>
      <c r="E69" s="28" t="s">
        <v>3</v>
      </c>
      <c r="F69" s="45">
        <v>0</v>
      </c>
      <c r="G69" s="44">
        <f t="shared" si="0"/>
        <v>0</v>
      </c>
    </row>
    <row r="70" spans="1:7" ht="24.95" customHeight="1" thickBot="1" x14ac:dyDescent="0.3">
      <c r="A70" s="54">
        <v>66</v>
      </c>
      <c r="B70" s="26" t="s">
        <v>78</v>
      </c>
      <c r="C70" s="27"/>
      <c r="D70" s="14">
        <v>23</v>
      </c>
      <c r="E70" s="28" t="s">
        <v>3</v>
      </c>
      <c r="F70" s="45">
        <v>0</v>
      </c>
      <c r="G70" s="44">
        <f t="shared" ref="G70:G76" si="1">PRODUCT(D70,F70)</f>
        <v>0</v>
      </c>
    </row>
    <row r="71" spans="1:7" ht="24.95" customHeight="1" thickBot="1" x14ac:dyDescent="0.3">
      <c r="A71" s="54">
        <v>67</v>
      </c>
      <c r="B71" s="26" t="s">
        <v>79</v>
      </c>
      <c r="C71" s="27"/>
      <c r="D71" s="14">
        <v>1045</v>
      </c>
      <c r="E71" s="28" t="s">
        <v>2</v>
      </c>
      <c r="F71" s="45">
        <v>0</v>
      </c>
      <c r="G71" s="44">
        <f t="shared" si="1"/>
        <v>0</v>
      </c>
    </row>
    <row r="72" spans="1:7" ht="24.95" customHeight="1" thickBot="1" x14ac:dyDescent="0.3">
      <c r="A72" s="54">
        <v>68</v>
      </c>
      <c r="B72" s="26" t="s">
        <v>80</v>
      </c>
      <c r="C72" s="27"/>
      <c r="D72" s="14">
        <v>2125</v>
      </c>
      <c r="E72" s="28" t="s">
        <v>2</v>
      </c>
      <c r="F72" s="45">
        <v>0</v>
      </c>
      <c r="G72" s="44">
        <f t="shared" si="1"/>
        <v>0</v>
      </c>
    </row>
    <row r="73" spans="1:7" ht="24.95" customHeight="1" thickBot="1" x14ac:dyDescent="0.3">
      <c r="A73" s="54">
        <v>69</v>
      </c>
      <c r="B73" s="26" t="s">
        <v>81</v>
      </c>
      <c r="C73" s="27"/>
      <c r="D73" s="14">
        <v>3100</v>
      </c>
      <c r="E73" s="28" t="s">
        <v>2</v>
      </c>
      <c r="F73" s="45">
        <v>0</v>
      </c>
      <c r="G73" s="44">
        <f t="shared" si="1"/>
        <v>0</v>
      </c>
    </row>
    <row r="74" spans="1:7" ht="24.95" customHeight="1" thickBot="1" x14ac:dyDescent="0.3">
      <c r="A74" s="54">
        <v>70</v>
      </c>
      <c r="B74" s="26" t="s">
        <v>82</v>
      </c>
      <c r="C74" s="27"/>
      <c r="D74" s="14">
        <v>1</v>
      </c>
      <c r="E74" s="28" t="s">
        <v>1</v>
      </c>
      <c r="F74" s="45">
        <v>0</v>
      </c>
      <c r="G74" s="44">
        <f t="shared" si="1"/>
        <v>0</v>
      </c>
    </row>
    <row r="75" spans="1:7" ht="24.95" customHeight="1" thickBot="1" x14ac:dyDescent="0.3">
      <c r="A75" s="54">
        <v>71</v>
      </c>
      <c r="B75" s="26" t="s">
        <v>83</v>
      </c>
      <c r="C75" s="27"/>
      <c r="D75" s="14">
        <v>1</v>
      </c>
      <c r="E75" s="28" t="s">
        <v>1</v>
      </c>
      <c r="F75" s="45">
        <v>0</v>
      </c>
      <c r="G75" s="44">
        <f t="shared" si="1"/>
        <v>0</v>
      </c>
    </row>
    <row r="76" spans="1:7" ht="24.95" customHeight="1" x14ac:dyDescent="0.25">
      <c r="A76" s="54">
        <v>72</v>
      </c>
      <c r="B76" s="26" t="s">
        <v>88</v>
      </c>
      <c r="C76" s="27"/>
      <c r="D76" s="14">
        <v>1</v>
      </c>
      <c r="E76" s="28" t="s">
        <v>1</v>
      </c>
      <c r="F76" s="45">
        <v>0</v>
      </c>
      <c r="G76" s="44">
        <f t="shared" si="1"/>
        <v>0</v>
      </c>
    </row>
    <row r="77" spans="1:7" ht="27.95" customHeight="1" x14ac:dyDescent="0.25">
      <c r="A77" s="55"/>
      <c r="B77" s="16" t="s">
        <v>85</v>
      </c>
      <c r="C77" s="27"/>
      <c r="D77" s="30"/>
      <c r="E77" s="31"/>
      <c r="F77" s="32"/>
      <c r="G77" s="46">
        <f>SUM(G5:G76)</f>
        <v>0</v>
      </c>
    </row>
    <row r="78" spans="1:7" ht="24.95" customHeight="1" thickBot="1" x14ac:dyDescent="0.3">
      <c r="A78" s="33">
        <v>73</v>
      </c>
      <c r="B78" s="34" t="s">
        <v>9</v>
      </c>
      <c r="C78" s="35"/>
      <c r="D78" s="68" t="s">
        <v>10</v>
      </c>
      <c r="E78" s="69"/>
      <c r="F78" s="36"/>
      <c r="G78" s="47">
        <f>+G77*0.1</f>
        <v>0</v>
      </c>
    </row>
    <row r="79" spans="1:7" ht="30" customHeight="1" thickTop="1" thickBot="1" x14ac:dyDescent="0.3">
      <c r="A79" s="37"/>
      <c r="B79" s="38" t="s">
        <v>86</v>
      </c>
      <c r="C79" s="39"/>
      <c r="D79" s="70"/>
      <c r="E79" s="71"/>
      <c r="F79" s="40"/>
      <c r="G79" s="48">
        <f>SUM(G77:G78)</f>
        <v>0</v>
      </c>
    </row>
    <row r="80" spans="1:7" ht="15.75" thickTop="1" x14ac:dyDescent="0.25"/>
    <row r="85" spans="7:7" x14ac:dyDescent="0.25">
      <c r="G85" s="43"/>
    </row>
  </sheetData>
  <sheetProtection algorithmName="SHA-512" hashValue="DFVZh/BlMnZRGU2artjrLtLMS3c255yYzRomPf4fiGhvHnduMStMYW6R++T5nxopL5DO7SefSYjvT5B6CggT2g==" saltValue="6uneshDfqvqw7Z7d37gVkQ==" spinCount="100000" sheet="1" objects="1" scenarios="1"/>
  <autoFilter ref="A3:G78">
    <filterColumn colId="1" showButton="0"/>
  </autoFilter>
  <mergeCells count="8">
    <mergeCell ref="D79:E79"/>
    <mergeCell ref="F3:F4"/>
    <mergeCell ref="G3:G4"/>
    <mergeCell ref="D78:E78"/>
    <mergeCell ref="A3:A4"/>
    <mergeCell ref="B3:C4"/>
    <mergeCell ref="D3:D4"/>
    <mergeCell ref="E3:E4"/>
  </mergeCells>
  <printOptions horizontalCentered="1"/>
  <pageMargins left="0.5" right="0.45" top="0.8" bottom="0.75" header="0.25" footer="0.25"/>
  <pageSetup scale="67" firstPageNumber="2" fitToHeight="0" orientation="portrait" useFirstPageNumber="1" r:id="rId1"/>
  <headerFooter>
    <oddHeader>&amp;C&amp;14BID FORM
(Submit In Triplicate)
FORCE MAIN 1M REPLACEMENT&amp;RIFB 16-3200DC
Addendum 6</oddHeader>
    <oddFooter>&amp;LBidder:________________________________________
Signature:_______________________________________&amp;RRevised Bid Form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2017-03-08T20:12:44Z</cp:lastPrinted>
  <dcterms:created xsi:type="dcterms:W3CDTF">2014-09-26T12:58:51Z</dcterms:created>
  <dcterms:modified xsi:type="dcterms:W3CDTF">2017-03-09T19:15:22Z</dcterms:modified>
</cp:coreProperties>
</file>