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2884DC\"/>
    </mc:Choice>
  </mc:AlternateContent>
  <workbookProtection workbookAlgorithmName="SHA-512" workbookHashValue="f/a7oDk1BR1b2A2S9mk7bv2J0/jAo3iYWot+SsPA6m8NIuKaSZHN11Lm0DlZxIRp0wsjXP+Sy/p1m3dOFXwYcA==" workbookSaltValue="YlF3nBYZZeNsWgyc9zKirw==" workbookSpinCount="100000" lockStructure="1"/>
  <bookViews>
    <workbookView xWindow="23385" yWindow="-15" windowWidth="23445" windowHeight="11190"/>
  </bookViews>
  <sheets>
    <sheet name="bid form A" sheetId="5" r:id="rId1"/>
    <sheet name="bid form B" sheetId="7" r:id="rId2"/>
  </sheets>
  <definedNames>
    <definedName name="_xlnm.Print_Area" localSheetId="0">'bid form A'!$A$1:$G$51</definedName>
    <definedName name="_xlnm.Print_Area" localSheetId="1">'bid form B'!$A$1:$G$51</definedName>
    <definedName name="_xlnm.Print_Titles" localSheetId="0">'bid form A'!$1:$4</definedName>
    <definedName name="_xlnm.Print_Titles" localSheetId="1">'bid form B'!$1:$4</definedName>
  </definedNames>
  <calcPr calcId="152511"/>
</workbook>
</file>

<file path=xl/calcChain.xml><?xml version="1.0" encoding="utf-8"?>
<calcChain xmlns="http://schemas.openxmlformats.org/spreadsheetml/2006/main">
  <c r="G23" i="7" l="1"/>
  <c r="G24" i="7"/>
  <c r="G25" i="7"/>
  <c r="G26" i="7"/>
  <c r="G27" i="7"/>
  <c r="G25" i="5"/>
  <c r="G48" i="7" l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9" i="7" l="1"/>
  <c r="G50" i="7" s="1"/>
  <c r="G51" i="7" s="1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48" i="5" l="1"/>
  <c r="G47" i="5"/>
  <c r="G46" i="5"/>
  <c r="G29" i="5"/>
  <c r="G28" i="5"/>
  <c r="G27" i="5"/>
  <c r="G26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 l="1"/>
  <c r="G49" i="5" s="1"/>
  <c r="G50" i="5" l="1"/>
  <c r="G51" i="5" s="1"/>
</calcChain>
</file>

<file path=xl/sharedStrings.xml><?xml version="1.0" encoding="utf-8"?>
<sst xmlns="http://schemas.openxmlformats.org/spreadsheetml/2006/main" count="200" uniqueCount="65">
  <si>
    <t>DESCRIPTION</t>
  </si>
  <si>
    <t>LS</t>
  </si>
  <si>
    <t>LF</t>
  </si>
  <si>
    <t>EA</t>
  </si>
  <si>
    <t>SF</t>
  </si>
  <si>
    <t>BID PRICE PER UNIT ($)</t>
  </si>
  <si>
    <t>TOTAL BID PRICE ($)</t>
  </si>
  <si>
    <t>UNITS</t>
  </si>
  <si>
    <t>TOTAL QTY.</t>
  </si>
  <si>
    <t>LB</t>
  </si>
  <si>
    <t>Miscellaneous Work &amp; Clean Up</t>
  </si>
  <si>
    <t xml:space="preserve">Contingency </t>
  </si>
  <si>
    <t>10% of Base Bid</t>
  </si>
  <si>
    <t>CY</t>
  </si>
  <si>
    <t>BID "A" COMPLETION TIME OF 220 CALENDAR DAYS</t>
  </si>
  <si>
    <t>CF</t>
  </si>
  <si>
    <t>Mobilization / Demobilization</t>
  </si>
  <si>
    <t>Traffic Control</t>
  </si>
  <si>
    <t>Erosion Control</t>
  </si>
  <si>
    <t>Asphalt Concrete Friction Course</t>
  </si>
  <si>
    <t>Concrete Driveway Replacement</t>
  </si>
  <si>
    <t>Asphalt Concrete Overlay</t>
  </si>
  <si>
    <t>Asphalt Driveway Replacement</t>
  </si>
  <si>
    <t>Sodding</t>
  </si>
  <si>
    <t>Single PE 1" Service Connection - Short Side</t>
  </si>
  <si>
    <t>Double PE 1" Service Connection - Short Side</t>
  </si>
  <si>
    <t>Multiple PE 2" Service Connection - Short</t>
  </si>
  <si>
    <t>Single Copper 1" Service Connection - Short Side</t>
  </si>
  <si>
    <t>Double Copper 1" Service Connection - Short Side</t>
  </si>
  <si>
    <t>Concrete Curb Replacement</t>
  </si>
  <si>
    <t>Single PE 1" Service Connection - Long Side</t>
  </si>
  <si>
    <t>Double PE 1" Service Connection - Long Side</t>
  </si>
  <si>
    <t>Single Copper 1" Service Connection - Long Side</t>
  </si>
  <si>
    <t>Double Copper 2" Service Connection - Long Side</t>
  </si>
  <si>
    <t>BF Preventer with Expansion Tank and Vacuum Breakers</t>
  </si>
  <si>
    <t>6" DIMJ Gate Valve and Box</t>
  </si>
  <si>
    <t>4" DR18 C-900 PVC</t>
  </si>
  <si>
    <t>6" DR18 C-900 PVC</t>
  </si>
  <si>
    <t>6" PVC in 14" Steel Pipe Casing - Jack and Bore</t>
  </si>
  <si>
    <t>8" DR18 C-900 PVC</t>
  </si>
  <si>
    <t>Temporary Jumper Connections</t>
  </si>
  <si>
    <t>Pipe Adapters - HDPE to MJ</t>
  </si>
  <si>
    <t>Fire Hydrant Assembly</t>
  </si>
  <si>
    <t>Relocate Fire Hydrant Assembly</t>
  </si>
  <si>
    <t>Blow-Off Assembly</t>
  </si>
  <si>
    <t>Air Release Valve Assembly</t>
  </si>
  <si>
    <t>Connections to Existing 10" Water Main</t>
  </si>
  <si>
    <t>Additional Ductile Iron Fittings, Water</t>
  </si>
  <si>
    <t>Rock Removal</t>
  </si>
  <si>
    <t>Grout Fill and Abandon Pipe</t>
  </si>
  <si>
    <t>BASE BID (ITEMS 1 - 43)</t>
  </si>
  <si>
    <t>BID "A" TOTAL BID PRICE (ITEMS 1 - 44)</t>
  </si>
  <si>
    <t>Double Copper 1" Service Connection - Long Side</t>
  </si>
  <si>
    <t>8" DIMJ Gate Valve and Box</t>
  </si>
  <si>
    <t>4" CL-350 DIP MJ/RJ</t>
  </si>
  <si>
    <t>6" CL-350 DIP MJ/RJ</t>
  </si>
  <si>
    <t>8" CL-350 DIP MJ/RJ</t>
  </si>
  <si>
    <t>BID "B" TOTAL BID PRICE (ITEMS 1 - 44)</t>
  </si>
  <si>
    <t>BID "B" COMPLETION TIME OF 190 CALENDAR DAYS</t>
  </si>
  <si>
    <t>20B.</t>
  </si>
  <si>
    <t>20A.</t>
  </si>
  <si>
    <t>Private Water Service Relocation/Connection, Complete-Long</t>
  </si>
  <si>
    <t>Private Water Service Relocation/Connection, Complete-Short</t>
  </si>
  <si>
    <t>2" PE, DR 9 and 3" HDPE, DR11 - Directional Drill</t>
  </si>
  <si>
    <t>8" HDPE, DR11 in 14" HDPE, DR21 Carrier Pipe - Directional Drill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</si>
</sst>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.5"/>
      <color theme="1"/>
      <name val="Arial"/>
      <family val="2"/>
    </font>
    <font>
      <b/>
      <sz val="10.5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77">
    <xf numFmtId="0" fontId="0" fillId="0" borderId="0" xfId="0"/>
    <xf numFmtId="0" fontId="29" fillId="0" borderId="0" xfId="0" applyFont="1" applyAlignment="1" applyProtection="1">
      <alignment horizontal="centerContinuous"/>
    </xf>
    <xf numFmtId="0" fontId="29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164" fontId="25" fillId="2" borderId="40" xfId="0" applyNumberFormat="1" applyFont="1" applyFill="1" applyBorder="1" applyAlignment="1" applyProtection="1">
      <alignment horizontal="center"/>
    </xf>
    <xf numFmtId="0" fontId="25" fillId="2" borderId="24" xfId="0" applyFont="1" applyFill="1" applyBorder="1" applyProtection="1"/>
    <xf numFmtId="0" fontId="25" fillId="2" borderId="25" xfId="0" applyFont="1" applyFill="1" applyBorder="1" applyProtection="1"/>
    <xf numFmtId="38" fontId="25" fillId="2" borderId="24" xfId="0" applyNumberFormat="1" applyFont="1" applyFill="1" applyBorder="1" applyAlignment="1" applyProtection="1">
      <alignment horizontal="center"/>
    </xf>
    <xf numFmtId="0" fontId="26" fillId="0" borderId="23" xfId="635" applyFont="1" applyBorder="1" applyAlignment="1" applyProtection="1">
      <alignment horizontal="center"/>
    </xf>
    <xf numFmtId="0" fontId="0" fillId="0" borderId="27" xfId="0" applyBorder="1" applyProtection="1"/>
    <xf numFmtId="40" fontId="0" fillId="0" borderId="0" xfId="0" applyNumberFormat="1" applyProtection="1"/>
    <xf numFmtId="164" fontId="25" fillId="2" borderId="41" xfId="0" applyNumberFormat="1" applyFont="1" applyFill="1" applyBorder="1" applyAlignment="1" applyProtection="1">
      <alignment horizontal="center"/>
    </xf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38" fontId="25" fillId="2" borderId="7" xfId="0" applyNumberFormat="1" applyFont="1" applyFill="1" applyBorder="1" applyAlignment="1" applyProtection="1">
      <alignment horizontal="center"/>
    </xf>
    <xf numFmtId="43" fontId="26" fillId="0" borderId="1" xfId="640" applyNumberFormat="1" applyFont="1" applyFill="1" applyBorder="1" applyAlignment="1" applyProtection="1">
      <alignment horizontal="center"/>
    </xf>
    <xf numFmtId="0" fontId="25" fillId="0" borderId="7" xfId="2" applyFont="1" applyBorder="1" applyProtection="1"/>
    <xf numFmtId="0" fontId="26" fillId="0" borderId="1" xfId="635" applyFont="1" applyBorder="1" applyAlignment="1" applyProtection="1">
      <alignment horizontal="center"/>
    </xf>
    <xf numFmtId="3" fontId="0" fillId="0" borderId="0" xfId="0" applyNumberFormat="1" applyProtection="1"/>
    <xf numFmtId="164" fontId="25" fillId="2" borderId="7" xfId="0" applyNumberFormat="1" applyFont="1" applyFill="1" applyBorder="1" applyAlignment="1" applyProtection="1"/>
    <xf numFmtId="164" fontId="25" fillId="2" borderId="8" xfId="0" applyNumberFormat="1" applyFont="1" applyFill="1" applyBorder="1" applyAlignment="1" applyProtection="1">
      <alignment horizontal="center"/>
    </xf>
    <xf numFmtId="1" fontId="25" fillId="2" borderId="7" xfId="0" applyNumberFormat="1" applyFont="1" applyFill="1" applyBorder="1" applyAlignment="1" applyProtection="1">
      <alignment horizontal="center"/>
    </xf>
    <xf numFmtId="3" fontId="25" fillId="2" borderId="7" xfId="0" applyNumberFormat="1" applyFont="1" applyFill="1" applyBorder="1" applyAlignment="1" applyProtection="1">
      <alignment horizontal="center"/>
    </xf>
    <xf numFmtId="0" fontId="26" fillId="2" borderId="7" xfId="0" applyFont="1" applyFill="1" applyBorder="1" applyProtection="1"/>
    <xf numFmtId="0" fontId="26" fillId="2" borderId="8" xfId="0" applyFont="1" applyFill="1" applyBorder="1" applyProtection="1"/>
    <xf numFmtId="0" fontId="25" fillId="2" borderId="41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41" xfId="0" applyFont="1" applyFill="1" applyBorder="1" applyAlignment="1" applyProtection="1">
      <alignment horizontal="center"/>
    </xf>
    <xf numFmtId="4" fontId="0" fillId="0" borderId="0" xfId="0" applyNumberFormat="1" applyProtection="1"/>
    <xf numFmtId="164" fontId="25" fillId="2" borderId="5" xfId="0" applyNumberFormat="1" applyFont="1" applyFill="1" applyBorder="1" applyAlignment="1" applyProtection="1">
      <alignment horizontal="center"/>
    </xf>
    <xf numFmtId="38" fontId="25" fillId="34" borderId="7" xfId="0" applyNumberFormat="1" applyFont="1" applyFill="1" applyBorder="1" applyAlignment="1" applyProtection="1">
      <alignment horizontal="center"/>
    </xf>
    <xf numFmtId="0" fontId="25" fillId="34" borderId="28" xfId="0" applyFont="1" applyFill="1" applyBorder="1" applyAlignment="1" applyProtection="1">
      <alignment horizontal="center"/>
    </xf>
    <xf numFmtId="42" fontId="25" fillId="34" borderId="22" xfId="0" quotePrefix="1" applyNumberFormat="1" applyFont="1" applyFill="1" applyBorder="1" applyProtection="1"/>
    <xf numFmtId="164" fontId="25" fillId="2" borderId="27" xfId="0" applyNumberFormat="1" applyFont="1" applyFill="1" applyBorder="1" applyAlignment="1" applyProtection="1">
      <alignment horizontal="center"/>
    </xf>
    <xf numFmtId="0" fontId="25" fillId="0" borderId="29" xfId="0" applyFont="1" applyFill="1" applyBorder="1" applyAlignment="1" applyProtection="1"/>
    <xf numFmtId="0" fontId="25" fillId="0" borderId="30" xfId="0" applyFont="1" applyFill="1" applyBorder="1" applyAlignment="1" applyProtection="1"/>
    <xf numFmtId="42" fontId="25" fillId="34" borderId="32" xfId="0" quotePrefix="1" applyNumberFormat="1" applyFont="1" applyFill="1" applyBorder="1" applyProtection="1"/>
    <xf numFmtId="164" fontId="25" fillId="2" borderId="34" xfId="0" applyNumberFormat="1" applyFont="1" applyFill="1" applyBorder="1" applyAlignment="1" applyProtection="1">
      <alignment horizontal="center"/>
    </xf>
    <xf numFmtId="0" fontId="27" fillId="0" borderId="35" xfId="0" applyFont="1" applyFill="1" applyBorder="1" applyAlignment="1" applyProtection="1"/>
    <xf numFmtId="0" fontId="27" fillId="0" borderId="36" xfId="0" applyFont="1" applyFill="1" applyBorder="1" applyAlignment="1" applyProtection="1"/>
    <xf numFmtId="42" fontId="27" fillId="34" borderId="37" xfId="0" quotePrefix="1" applyNumberFormat="1" applyFont="1" applyFill="1" applyBorder="1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44" fontId="0" fillId="0" borderId="0" xfId="0" applyNumberFormat="1" applyProtection="1"/>
    <xf numFmtId="44" fontId="25" fillId="2" borderId="26" xfId="0" quotePrefix="1" applyNumberFormat="1" applyFont="1" applyFill="1" applyBorder="1" applyProtection="1"/>
    <xf numFmtId="44" fontId="25" fillId="2" borderId="42" xfId="0" quotePrefix="1" applyNumberFormat="1" applyFont="1" applyFill="1" applyBorder="1" applyProtection="1">
      <protection locked="0"/>
    </xf>
    <xf numFmtId="44" fontId="25" fillId="2" borderId="6" xfId="0" quotePrefix="1" applyNumberFormat="1" applyFont="1" applyFill="1" applyBorder="1" applyProtection="1"/>
    <xf numFmtId="44" fontId="25" fillId="2" borderId="33" xfId="0" quotePrefix="1" applyNumberFormat="1" applyFont="1" applyFill="1" applyBorder="1" applyProtection="1"/>
    <xf numFmtId="44" fontId="27" fillId="2" borderId="38" xfId="0" quotePrefix="1" applyNumberFormat="1" applyFont="1" applyFill="1" applyBorder="1" applyProtection="1"/>
    <xf numFmtId="164" fontId="27" fillId="2" borderId="40" xfId="0" applyNumberFormat="1" applyFont="1" applyFill="1" applyBorder="1" applyAlignment="1" applyProtection="1">
      <alignment horizontal="center"/>
    </xf>
    <xf numFmtId="0" fontId="31" fillId="2" borderId="8" xfId="0" applyFont="1" applyFill="1" applyBorder="1" applyProtection="1"/>
    <xf numFmtId="1" fontId="27" fillId="2" borderId="7" xfId="0" applyNumberFormat="1" applyFont="1" applyFill="1" applyBorder="1" applyAlignment="1" applyProtection="1">
      <alignment horizontal="center"/>
    </xf>
    <xf numFmtId="0" fontId="32" fillId="0" borderId="1" xfId="635" applyFont="1" applyBorder="1" applyAlignment="1" applyProtection="1">
      <alignment horizontal="center"/>
    </xf>
    <xf numFmtId="0" fontId="32" fillId="2" borderId="8" xfId="0" applyFont="1" applyFill="1" applyBorder="1" applyProtection="1"/>
    <xf numFmtId="0" fontId="31" fillId="2" borderId="7" xfId="0" applyFont="1" applyFill="1" applyBorder="1" applyProtection="1"/>
    <xf numFmtId="0" fontId="27" fillId="0" borderId="7" xfId="2" applyFont="1" applyBorder="1" applyProtection="1"/>
    <xf numFmtId="0" fontId="27" fillId="0" borderId="8" xfId="0" applyFont="1" applyFill="1" applyBorder="1" applyAlignment="1" applyProtection="1"/>
    <xf numFmtId="38" fontId="27" fillId="2" borderId="7" xfId="0" applyNumberFormat="1" applyFont="1" applyFill="1" applyBorder="1" applyAlignment="1" applyProtection="1">
      <alignment horizontal="center"/>
    </xf>
    <xf numFmtId="0" fontId="27" fillId="0" borderId="41" xfId="0" applyFont="1" applyFill="1" applyBorder="1" applyAlignment="1" applyProtection="1">
      <alignment horizontal="center"/>
    </xf>
    <xf numFmtId="38" fontId="27" fillId="2" borderId="21" xfId="634" applyNumberFormat="1" applyFont="1" applyFill="1" applyAlignment="1" applyProtection="1">
      <alignment horizontal="center"/>
    </xf>
    <xf numFmtId="0" fontId="34" fillId="0" borderId="7" xfId="2" applyFont="1" applyBorder="1" applyAlignment="1" applyProtection="1"/>
    <xf numFmtId="0" fontId="30" fillId="2" borderId="7" xfId="0" applyFont="1" applyFill="1" applyBorder="1" applyProtection="1"/>
    <xf numFmtId="164" fontId="33" fillId="2" borderId="40" xfId="0" applyNumberFormat="1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38" fontId="25" fillId="2" borderId="29" xfId="0" applyNumberFormat="1" applyFont="1" applyFill="1" applyBorder="1" applyAlignment="1" applyProtection="1">
      <alignment horizontal="center"/>
    </xf>
    <xf numFmtId="38" fontId="25" fillId="2" borderId="31" xfId="0" applyNumberFormat="1" applyFont="1" applyFill="1" applyBorder="1" applyAlignment="1" applyProtection="1">
      <alignment horizontal="center"/>
    </xf>
    <xf numFmtId="38" fontId="27" fillId="34" borderId="35" xfId="0" applyNumberFormat="1" applyFont="1" applyFill="1" applyBorder="1" applyAlignment="1" applyProtection="1">
      <alignment horizontal="center"/>
    </xf>
    <xf numFmtId="38" fontId="27" fillId="34" borderId="39" xfId="0" applyNumberFormat="1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40" fontId="23" fillId="0" borderId="2" xfId="0" applyNumberFormat="1" applyFont="1" applyFill="1" applyBorder="1" applyAlignment="1" applyProtection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zoomScale="150" zoomScaleNormal="150" zoomScaleSheetLayoutView="100" workbookViewId="0">
      <pane ySplit="4" topLeftCell="A5" activePane="bottomLeft" state="frozen"/>
      <selection activeCell="B28" sqref="B28"/>
      <selection pane="bottomLeft" activeCell="C9" sqref="C9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5"/>
    <col min="6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14</v>
      </c>
      <c r="B1" s="1"/>
      <c r="C1" s="1"/>
      <c r="D1" s="1"/>
      <c r="E1" s="2"/>
      <c r="F1" s="1"/>
      <c r="G1" s="1"/>
    </row>
    <row r="2" spans="1:12" ht="16.5" thickBot="1" x14ac:dyDescent="0.3">
      <c r="A2" s="4"/>
      <c r="B2" s="4"/>
      <c r="C2" s="4"/>
      <c r="D2" s="4"/>
      <c r="E2" s="5"/>
      <c r="F2" s="4"/>
      <c r="G2" s="4"/>
    </row>
    <row r="3" spans="1:12" ht="15" customHeight="1" x14ac:dyDescent="0.25">
      <c r="A3" s="66"/>
      <c r="B3" s="72" t="s">
        <v>0</v>
      </c>
      <c r="C3" s="73"/>
      <c r="D3" s="76" t="s">
        <v>8</v>
      </c>
      <c r="E3" s="66" t="s">
        <v>7</v>
      </c>
      <c r="F3" s="66" t="s">
        <v>5</v>
      </c>
      <c r="G3" s="66" t="s">
        <v>6</v>
      </c>
    </row>
    <row r="4" spans="1:12" ht="15" customHeight="1" thickBot="1" x14ac:dyDescent="0.3">
      <c r="A4" s="67"/>
      <c r="B4" s="74"/>
      <c r="C4" s="75"/>
      <c r="D4" s="74"/>
      <c r="E4" s="67"/>
      <c r="F4" s="67"/>
      <c r="G4" s="67"/>
    </row>
    <row r="5" spans="1:12" ht="35.1" customHeight="1" thickBot="1" x14ac:dyDescent="0.3">
      <c r="A5" s="6">
        <v>1</v>
      </c>
      <c r="B5" s="7" t="s">
        <v>16</v>
      </c>
      <c r="C5" s="8"/>
      <c r="D5" s="9">
        <v>1</v>
      </c>
      <c r="E5" s="10" t="s">
        <v>1</v>
      </c>
      <c r="F5" s="48">
        <v>0</v>
      </c>
      <c r="G5" s="47">
        <f>PRODUCT(D5,F5)</f>
        <v>0</v>
      </c>
      <c r="H5" s="11"/>
      <c r="K5" s="12"/>
      <c r="L5" s="12"/>
    </row>
    <row r="6" spans="1:12" ht="35.1" customHeight="1" thickBot="1" x14ac:dyDescent="0.3">
      <c r="A6" s="6">
        <v>2</v>
      </c>
      <c r="B6" s="14" t="s">
        <v>17</v>
      </c>
      <c r="C6" s="15"/>
      <c r="D6" s="16">
        <v>1</v>
      </c>
      <c r="E6" s="17" t="s">
        <v>1</v>
      </c>
      <c r="F6" s="48">
        <v>0</v>
      </c>
      <c r="G6" s="47">
        <f t="shared" ref="G6:G48" si="0">PRODUCT(D6,F6)</f>
        <v>0</v>
      </c>
      <c r="H6" s="11"/>
      <c r="K6" s="12"/>
      <c r="L6" s="12"/>
    </row>
    <row r="7" spans="1:12" ht="35.1" customHeight="1" thickBot="1" x14ac:dyDescent="0.3">
      <c r="A7" s="6">
        <v>3</v>
      </c>
      <c r="B7" s="14" t="s">
        <v>18</v>
      </c>
      <c r="C7" s="15"/>
      <c r="D7" s="16">
        <v>1</v>
      </c>
      <c r="E7" s="17" t="s">
        <v>1</v>
      </c>
      <c r="F7" s="48">
        <v>0</v>
      </c>
      <c r="G7" s="47">
        <f t="shared" si="0"/>
        <v>0</v>
      </c>
      <c r="H7" s="11"/>
      <c r="K7" s="12"/>
      <c r="L7" s="12"/>
    </row>
    <row r="8" spans="1:12" ht="35.1" customHeight="1" thickBot="1" x14ac:dyDescent="0.3">
      <c r="A8" s="6">
        <v>4</v>
      </c>
      <c r="B8" s="18" t="s">
        <v>19</v>
      </c>
      <c r="C8" s="15"/>
      <c r="D8" s="16">
        <v>22000</v>
      </c>
      <c r="E8" s="19" t="s">
        <v>4</v>
      </c>
      <c r="F8" s="48">
        <v>0</v>
      </c>
      <c r="G8" s="47">
        <f t="shared" si="0"/>
        <v>0</v>
      </c>
      <c r="H8" s="11"/>
      <c r="I8" s="20"/>
      <c r="K8" s="12"/>
      <c r="L8" s="12"/>
    </row>
    <row r="9" spans="1:12" ht="35.1" customHeight="1" thickBot="1" x14ac:dyDescent="0.3">
      <c r="A9" s="6">
        <v>5</v>
      </c>
      <c r="B9" s="18" t="s">
        <v>21</v>
      </c>
      <c r="C9" s="15"/>
      <c r="D9" s="16">
        <v>98000</v>
      </c>
      <c r="E9" s="17" t="s">
        <v>4</v>
      </c>
      <c r="F9" s="48">
        <v>0</v>
      </c>
      <c r="G9" s="47">
        <f t="shared" si="0"/>
        <v>0</v>
      </c>
      <c r="H9" s="11"/>
      <c r="I9" s="20"/>
      <c r="K9" s="12"/>
      <c r="L9" s="12"/>
    </row>
    <row r="10" spans="1:12" ht="35.1" customHeight="1" thickBot="1" x14ac:dyDescent="0.3">
      <c r="A10" s="6">
        <v>6</v>
      </c>
      <c r="B10" s="18" t="s">
        <v>20</v>
      </c>
      <c r="C10" s="15"/>
      <c r="D10" s="16">
        <v>1400</v>
      </c>
      <c r="E10" s="17" t="s">
        <v>4</v>
      </c>
      <c r="F10" s="48">
        <v>0</v>
      </c>
      <c r="G10" s="47">
        <f t="shared" si="0"/>
        <v>0</v>
      </c>
      <c r="H10" s="11"/>
      <c r="K10" s="12"/>
      <c r="L10" s="12"/>
    </row>
    <row r="11" spans="1:12" ht="35.1" customHeight="1" thickBot="1" x14ac:dyDescent="0.3">
      <c r="A11" s="6">
        <v>7</v>
      </c>
      <c r="B11" s="18" t="s">
        <v>22</v>
      </c>
      <c r="C11" s="15"/>
      <c r="D11" s="16">
        <v>60</v>
      </c>
      <c r="E11" s="17" t="s">
        <v>4</v>
      </c>
      <c r="F11" s="48">
        <v>0</v>
      </c>
      <c r="G11" s="47">
        <f t="shared" si="0"/>
        <v>0</v>
      </c>
      <c r="H11" s="11"/>
      <c r="K11" s="12"/>
      <c r="L11" s="12"/>
    </row>
    <row r="12" spans="1:12" ht="35.1" customHeight="1" thickBot="1" x14ac:dyDescent="0.3">
      <c r="A12" s="6">
        <v>8</v>
      </c>
      <c r="B12" s="21" t="s">
        <v>29</v>
      </c>
      <c r="C12" s="22"/>
      <c r="D12" s="23">
        <v>280</v>
      </c>
      <c r="E12" s="19" t="s">
        <v>2</v>
      </c>
      <c r="F12" s="48">
        <v>0</v>
      </c>
      <c r="G12" s="47">
        <f t="shared" si="0"/>
        <v>0</v>
      </c>
      <c r="H12" s="11"/>
      <c r="K12" s="12"/>
    </row>
    <row r="13" spans="1:12" ht="35.1" customHeight="1" thickBot="1" x14ac:dyDescent="0.3">
      <c r="A13" s="6">
        <v>9</v>
      </c>
      <c r="B13" s="18" t="s">
        <v>23</v>
      </c>
      <c r="C13" s="22"/>
      <c r="D13" s="24">
        <v>13200</v>
      </c>
      <c r="E13" s="19" t="s">
        <v>4</v>
      </c>
      <c r="F13" s="48">
        <v>0</v>
      </c>
      <c r="G13" s="47">
        <f t="shared" si="0"/>
        <v>0</v>
      </c>
      <c r="H13" s="11"/>
      <c r="K13" s="12"/>
    </row>
    <row r="14" spans="1:12" ht="35.1" customHeight="1" thickBot="1" x14ac:dyDescent="0.3">
      <c r="A14" s="6">
        <v>10</v>
      </c>
      <c r="B14" s="18" t="s">
        <v>24</v>
      </c>
      <c r="C14" s="22"/>
      <c r="D14" s="24">
        <v>5</v>
      </c>
      <c r="E14" s="19" t="s">
        <v>3</v>
      </c>
      <c r="F14" s="48">
        <v>0</v>
      </c>
      <c r="G14" s="47">
        <f t="shared" si="0"/>
        <v>0</v>
      </c>
      <c r="H14" s="11"/>
      <c r="K14" s="12"/>
    </row>
    <row r="15" spans="1:12" ht="35.1" customHeight="1" thickBot="1" x14ac:dyDescent="0.3">
      <c r="A15" s="6">
        <v>11</v>
      </c>
      <c r="B15" s="18" t="s">
        <v>25</v>
      </c>
      <c r="C15" s="22"/>
      <c r="D15" s="23">
        <v>5</v>
      </c>
      <c r="E15" s="19" t="s">
        <v>3</v>
      </c>
      <c r="F15" s="48">
        <v>0</v>
      </c>
      <c r="G15" s="47">
        <f t="shared" si="0"/>
        <v>0</v>
      </c>
      <c r="H15" s="11"/>
      <c r="K15" s="12"/>
    </row>
    <row r="16" spans="1:12" ht="35.1" customHeight="1" thickBot="1" x14ac:dyDescent="0.3">
      <c r="A16" s="6">
        <v>12</v>
      </c>
      <c r="B16" s="18" t="s">
        <v>26</v>
      </c>
      <c r="C16" s="22"/>
      <c r="D16" s="23">
        <v>1</v>
      </c>
      <c r="E16" s="17" t="s">
        <v>3</v>
      </c>
      <c r="F16" s="48">
        <v>0</v>
      </c>
      <c r="G16" s="47">
        <f t="shared" si="0"/>
        <v>0</v>
      </c>
      <c r="H16" s="11"/>
      <c r="K16" s="12"/>
    </row>
    <row r="17" spans="1:13" ht="35.1" customHeight="1" thickBot="1" x14ac:dyDescent="0.3">
      <c r="A17" s="6">
        <v>13</v>
      </c>
      <c r="B17" s="18" t="s">
        <v>27</v>
      </c>
      <c r="C17" s="22"/>
      <c r="D17" s="23">
        <v>2</v>
      </c>
      <c r="E17" s="19" t="s">
        <v>3</v>
      </c>
      <c r="F17" s="48">
        <v>0</v>
      </c>
      <c r="G17" s="47">
        <f t="shared" si="0"/>
        <v>0</v>
      </c>
      <c r="H17" s="11"/>
      <c r="K17" s="12"/>
    </row>
    <row r="18" spans="1:13" ht="35.1" customHeight="1" thickBot="1" x14ac:dyDescent="0.3">
      <c r="A18" s="6">
        <v>14</v>
      </c>
      <c r="B18" s="18" t="s">
        <v>28</v>
      </c>
      <c r="C18" s="22"/>
      <c r="D18" s="23">
        <v>7</v>
      </c>
      <c r="E18" s="19" t="s">
        <v>3</v>
      </c>
      <c r="F18" s="48">
        <v>0</v>
      </c>
      <c r="G18" s="47">
        <f t="shared" si="0"/>
        <v>0</v>
      </c>
      <c r="H18" s="11"/>
      <c r="K18" s="12"/>
    </row>
    <row r="19" spans="1:13" ht="35.1" customHeight="1" thickBot="1" x14ac:dyDescent="0.3">
      <c r="A19" s="6">
        <v>15</v>
      </c>
      <c r="B19" s="18" t="s">
        <v>30</v>
      </c>
      <c r="C19" s="22"/>
      <c r="D19" s="24">
        <v>6</v>
      </c>
      <c r="E19" s="19" t="s">
        <v>3</v>
      </c>
      <c r="F19" s="48">
        <v>0</v>
      </c>
      <c r="G19" s="47">
        <f t="shared" si="0"/>
        <v>0</v>
      </c>
      <c r="H19" s="11"/>
      <c r="J19" s="20"/>
      <c r="K19" s="12"/>
    </row>
    <row r="20" spans="1:13" ht="35.1" customHeight="1" thickBot="1" x14ac:dyDescent="0.3">
      <c r="A20" s="6">
        <v>16</v>
      </c>
      <c r="B20" s="18" t="s">
        <v>31</v>
      </c>
      <c r="C20" s="22"/>
      <c r="D20" s="23">
        <v>4</v>
      </c>
      <c r="E20" s="19" t="s">
        <v>3</v>
      </c>
      <c r="F20" s="48">
        <v>0</v>
      </c>
      <c r="G20" s="47">
        <f t="shared" si="0"/>
        <v>0</v>
      </c>
      <c r="H20" s="11"/>
      <c r="J20" s="20"/>
      <c r="K20" s="12"/>
    </row>
    <row r="21" spans="1:13" ht="35.1" customHeight="1" thickBot="1" x14ac:dyDescent="0.3">
      <c r="A21" s="6">
        <v>17</v>
      </c>
      <c r="B21" s="18" t="s">
        <v>32</v>
      </c>
      <c r="C21" s="22"/>
      <c r="D21" s="23">
        <v>7</v>
      </c>
      <c r="E21" s="19" t="s">
        <v>3</v>
      </c>
      <c r="F21" s="48">
        <v>0</v>
      </c>
      <c r="G21" s="47">
        <f t="shared" si="0"/>
        <v>0</v>
      </c>
      <c r="H21" s="11"/>
      <c r="K21" s="12"/>
    </row>
    <row r="22" spans="1:13" ht="35.1" customHeight="1" thickBot="1" x14ac:dyDescent="0.3">
      <c r="A22" s="6">
        <v>18</v>
      </c>
      <c r="B22" s="18" t="s">
        <v>52</v>
      </c>
      <c r="C22" s="22"/>
      <c r="D22" s="23">
        <v>10</v>
      </c>
      <c r="E22" s="19" t="s">
        <v>3</v>
      </c>
      <c r="F22" s="48">
        <v>0</v>
      </c>
      <c r="G22" s="47">
        <f t="shared" si="0"/>
        <v>0</v>
      </c>
      <c r="H22" s="11"/>
      <c r="J22" s="20"/>
      <c r="K22" s="12"/>
    </row>
    <row r="23" spans="1:13" ht="35.1" customHeight="1" thickBot="1" x14ac:dyDescent="0.3">
      <c r="A23" s="6">
        <v>19</v>
      </c>
      <c r="B23" s="25" t="s">
        <v>33</v>
      </c>
      <c r="C23" s="26"/>
      <c r="D23" s="23">
        <v>1</v>
      </c>
      <c r="E23" s="19" t="s">
        <v>3</v>
      </c>
      <c r="F23" s="48">
        <v>0</v>
      </c>
      <c r="G23" s="47">
        <f t="shared" si="0"/>
        <v>0</v>
      </c>
      <c r="H23" s="11"/>
      <c r="J23" s="20"/>
      <c r="K23" s="12"/>
    </row>
    <row r="24" spans="1:13" ht="35.1" customHeight="1" thickBot="1" x14ac:dyDescent="0.3">
      <c r="A24" s="65" t="s">
        <v>60</v>
      </c>
      <c r="B24" s="57" t="s">
        <v>61</v>
      </c>
      <c r="C24" s="53"/>
      <c r="D24" s="54">
        <v>27</v>
      </c>
      <c r="E24" s="55" t="s">
        <v>3</v>
      </c>
      <c r="F24" s="48">
        <v>0</v>
      </c>
      <c r="G24" s="47">
        <f t="shared" si="0"/>
        <v>0</v>
      </c>
      <c r="H24" s="11"/>
      <c r="J24" s="20"/>
      <c r="K24" s="12"/>
    </row>
    <row r="25" spans="1:13" ht="35.1" customHeight="1" thickBot="1" x14ac:dyDescent="0.3">
      <c r="A25" s="65" t="s">
        <v>59</v>
      </c>
      <c r="B25" s="57" t="s">
        <v>62</v>
      </c>
      <c r="C25" s="56"/>
      <c r="D25" s="54">
        <v>30</v>
      </c>
      <c r="E25" s="55" t="s">
        <v>3</v>
      </c>
      <c r="F25" s="48">
        <v>0</v>
      </c>
      <c r="G25" s="47">
        <f t="shared" ref="G25" si="1">PRODUCT(D25,F25)</f>
        <v>0</v>
      </c>
      <c r="H25" s="11"/>
      <c r="J25" s="20"/>
      <c r="K25" s="12"/>
    </row>
    <row r="26" spans="1:13" ht="35.1" customHeight="1" thickBot="1" x14ac:dyDescent="0.3">
      <c r="A26" s="6">
        <v>21</v>
      </c>
      <c r="B26" s="25" t="s">
        <v>34</v>
      </c>
      <c r="C26" s="26"/>
      <c r="D26" s="23">
        <v>16</v>
      </c>
      <c r="E26" s="19" t="s">
        <v>3</v>
      </c>
      <c r="F26" s="48">
        <v>0</v>
      </c>
      <c r="G26" s="47">
        <f t="shared" si="0"/>
        <v>0</v>
      </c>
      <c r="H26" s="11"/>
      <c r="J26" s="20"/>
      <c r="K26" s="12"/>
    </row>
    <row r="27" spans="1:13" ht="35.1" customHeight="1" thickBot="1" x14ac:dyDescent="0.3">
      <c r="A27" s="6">
        <v>22</v>
      </c>
      <c r="B27" s="14" t="s">
        <v>35</v>
      </c>
      <c r="C27" s="15"/>
      <c r="D27" s="23">
        <v>16</v>
      </c>
      <c r="E27" s="27" t="s">
        <v>3</v>
      </c>
      <c r="F27" s="48">
        <v>0</v>
      </c>
      <c r="G27" s="47">
        <f t="shared" si="0"/>
        <v>0</v>
      </c>
      <c r="H27" s="11"/>
      <c r="K27" s="12"/>
    </row>
    <row r="28" spans="1:13" ht="35.1" customHeight="1" thickBot="1" x14ac:dyDescent="0.3">
      <c r="A28" s="6">
        <v>23</v>
      </c>
      <c r="B28" s="28" t="s">
        <v>53</v>
      </c>
      <c r="C28" s="29"/>
      <c r="D28" s="16">
        <v>8</v>
      </c>
      <c r="E28" s="30" t="s">
        <v>3</v>
      </c>
      <c r="F28" s="48">
        <v>0</v>
      </c>
      <c r="G28" s="47">
        <f t="shared" si="0"/>
        <v>0</v>
      </c>
      <c r="H28" s="11"/>
      <c r="K28" s="20"/>
      <c r="M28" s="31"/>
    </row>
    <row r="29" spans="1:13" ht="35.1" customHeight="1" thickBot="1" x14ac:dyDescent="0.3">
      <c r="A29" s="52">
        <v>24</v>
      </c>
      <c r="B29" s="58" t="s">
        <v>63</v>
      </c>
      <c r="C29" s="59"/>
      <c r="D29" s="60">
        <v>330</v>
      </c>
      <c r="E29" s="61" t="s">
        <v>2</v>
      </c>
      <c r="F29" s="48">
        <v>0</v>
      </c>
      <c r="G29" s="47">
        <f t="shared" si="0"/>
        <v>0</v>
      </c>
      <c r="H29" s="11"/>
      <c r="M29" s="31"/>
    </row>
    <row r="30" spans="1:13" ht="35.1" customHeight="1" thickBot="1" x14ac:dyDescent="0.3">
      <c r="A30" s="6">
        <v>25</v>
      </c>
      <c r="B30" s="18" t="s">
        <v>36</v>
      </c>
      <c r="C30" s="29"/>
      <c r="D30" s="16">
        <v>80</v>
      </c>
      <c r="E30" s="30" t="s">
        <v>2</v>
      </c>
      <c r="F30" s="48">
        <v>0</v>
      </c>
      <c r="G30" s="47">
        <f t="shared" ref="G30:G45" si="2">PRODUCT(D30,F30)</f>
        <v>0</v>
      </c>
      <c r="H30" s="11"/>
      <c r="M30" s="31"/>
    </row>
    <row r="31" spans="1:13" ht="35.1" customHeight="1" thickBot="1" x14ac:dyDescent="0.3">
      <c r="A31" s="6">
        <v>26</v>
      </c>
      <c r="B31" s="18" t="s">
        <v>54</v>
      </c>
      <c r="C31" s="29"/>
      <c r="D31" s="16">
        <v>220</v>
      </c>
      <c r="E31" s="30" t="s">
        <v>2</v>
      </c>
      <c r="F31" s="48">
        <v>0</v>
      </c>
      <c r="G31" s="47">
        <f t="shared" si="2"/>
        <v>0</v>
      </c>
      <c r="H31" s="11"/>
      <c r="M31" s="31"/>
    </row>
    <row r="32" spans="1:13" ht="35.1" customHeight="1" thickBot="1" x14ac:dyDescent="0.3">
      <c r="A32" s="6">
        <v>27</v>
      </c>
      <c r="B32" s="18" t="s">
        <v>37</v>
      </c>
      <c r="C32" s="29"/>
      <c r="D32" s="16">
        <v>1200</v>
      </c>
      <c r="E32" s="30" t="s">
        <v>2</v>
      </c>
      <c r="F32" s="48">
        <v>0</v>
      </c>
      <c r="G32" s="47">
        <f t="shared" si="2"/>
        <v>0</v>
      </c>
      <c r="H32" s="11"/>
      <c r="M32" s="31"/>
    </row>
    <row r="33" spans="1:13" ht="35.1" customHeight="1" thickBot="1" x14ac:dyDescent="0.3">
      <c r="A33" s="6">
        <v>28</v>
      </c>
      <c r="B33" s="18" t="s">
        <v>55</v>
      </c>
      <c r="C33" s="29"/>
      <c r="D33" s="16">
        <v>1800</v>
      </c>
      <c r="E33" s="30" t="s">
        <v>2</v>
      </c>
      <c r="F33" s="48">
        <v>0</v>
      </c>
      <c r="G33" s="47">
        <f t="shared" si="2"/>
        <v>0</v>
      </c>
      <c r="H33" s="11"/>
      <c r="M33" s="31"/>
    </row>
    <row r="34" spans="1:13" ht="35.1" customHeight="1" thickBot="1" x14ac:dyDescent="0.3">
      <c r="A34" s="6">
        <v>29</v>
      </c>
      <c r="B34" s="18" t="s">
        <v>38</v>
      </c>
      <c r="C34" s="29"/>
      <c r="D34" s="16">
        <v>120</v>
      </c>
      <c r="E34" s="30" t="s">
        <v>2</v>
      </c>
      <c r="F34" s="48">
        <v>0</v>
      </c>
      <c r="G34" s="47">
        <f t="shared" si="2"/>
        <v>0</v>
      </c>
      <c r="H34" s="11"/>
      <c r="M34" s="31"/>
    </row>
    <row r="35" spans="1:13" ht="35.1" customHeight="1" thickTop="1" thickBot="1" x14ac:dyDescent="0.3">
      <c r="A35" s="52">
        <v>30</v>
      </c>
      <c r="B35" s="63" t="s">
        <v>64</v>
      </c>
      <c r="C35" s="59"/>
      <c r="D35" s="62">
        <v>160</v>
      </c>
      <c r="E35" s="61" t="s">
        <v>2</v>
      </c>
      <c r="F35" s="48">
        <v>0</v>
      </c>
      <c r="G35" s="47">
        <f t="shared" si="2"/>
        <v>0</v>
      </c>
      <c r="H35" s="11"/>
      <c r="M35" s="31"/>
    </row>
    <row r="36" spans="1:13" ht="35.1" customHeight="1" thickBot="1" x14ac:dyDescent="0.3">
      <c r="A36" s="6">
        <v>31</v>
      </c>
      <c r="B36" s="18" t="s">
        <v>39</v>
      </c>
      <c r="C36" s="29"/>
      <c r="D36" s="16">
        <v>600</v>
      </c>
      <c r="E36" s="30" t="s">
        <v>2</v>
      </c>
      <c r="F36" s="48">
        <v>0</v>
      </c>
      <c r="G36" s="47">
        <f t="shared" si="2"/>
        <v>0</v>
      </c>
      <c r="H36" s="11"/>
      <c r="M36" s="31"/>
    </row>
    <row r="37" spans="1:13" ht="35.1" customHeight="1" thickBot="1" x14ac:dyDescent="0.3">
      <c r="A37" s="6">
        <v>32</v>
      </c>
      <c r="B37" s="18" t="s">
        <v>56</v>
      </c>
      <c r="C37" s="29"/>
      <c r="D37" s="16">
        <v>750</v>
      </c>
      <c r="E37" s="30" t="s">
        <v>2</v>
      </c>
      <c r="F37" s="48">
        <v>0</v>
      </c>
      <c r="G37" s="47">
        <f t="shared" si="2"/>
        <v>0</v>
      </c>
      <c r="H37" s="11"/>
      <c r="M37" s="31"/>
    </row>
    <row r="38" spans="1:13" ht="35.1" customHeight="1" thickBot="1" x14ac:dyDescent="0.3">
      <c r="A38" s="6">
        <v>33</v>
      </c>
      <c r="B38" s="18" t="s">
        <v>40</v>
      </c>
      <c r="C38" s="29"/>
      <c r="D38" s="16">
        <v>8</v>
      </c>
      <c r="E38" s="30" t="s">
        <v>3</v>
      </c>
      <c r="F38" s="48">
        <v>0</v>
      </c>
      <c r="G38" s="47">
        <f t="shared" si="2"/>
        <v>0</v>
      </c>
      <c r="H38" s="11"/>
      <c r="M38" s="31"/>
    </row>
    <row r="39" spans="1:13" ht="35.1" customHeight="1" thickBot="1" x14ac:dyDescent="0.3">
      <c r="A39" s="6">
        <v>34</v>
      </c>
      <c r="B39" s="18" t="s">
        <v>41</v>
      </c>
      <c r="C39" s="29"/>
      <c r="D39" s="16">
        <v>2</v>
      </c>
      <c r="E39" s="30" t="s">
        <v>3</v>
      </c>
      <c r="F39" s="48">
        <v>0</v>
      </c>
      <c r="G39" s="47">
        <f t="shared" si="2"/>
        <v>0</v>
      </c>
      <c r="H39" s="11"/>
      <c r="M39" s="31"/>
    </row>
    <row r="40" spans="1:13" ht="35.1" customHeight="1" thickBot="1" x14ac:dyDescent="0.3">
      <c r="A40" s="6">
        <v>35</v>
      </c>
      <c r="B40" s="18" t="s">
        <v>42</v>
      </c>
      <c r="C40" s="29"/>
      <c r="D40" s="16">
        <v>4</v>
      </c>
      <c r="E40" s="30" t="s">
        <v>3</v>
      </c>
      <c r="F40" s="48">
        <v>0</v>
      </c>
      <c r="G40" s="47">
        <f t="shared" si="2"/>
        <v>0</v>
      </c>
      <c r="H40" s="11"/>
      <c r="M40" s="31"/>
    </row>
    <row r="41" spans="1:13" ht="35.1" customHeight="1" thickBot="1" x14ac:dyDescent="0.3">
      <c r="A41" s="6">
        <v>36</v>
      </c>
      <c r="B41" s="18" t="s">
        <v>43</v>
      </c>
      <c r="C41" s="29"/>
      <c r="D41" s="16">
        <v>1</v>
      </c>
      <c r="E41" s="30" t="s">
        <v>3</v>
      </c>
      <c r="F41" s="48">
        <v>0</v>
      </c>
      <c r="G41" s="47">
        <f t="shared" si="2"/>
        <v>0</v>
      </c>
      <c r="H41" s="11"/>
      <c r="M41" s="31"/>
    </row>
    <row r="42" spans="1:13" ht="35.1" customHeight="1" thickBot="1" x14ac:dyDescent="0.3">
      <c r="A42" s="6">
        <v>37</v>
      </c>
      <c r="B42" s="18" t="s">
        <v>44</v>
      </c>
      <c r="C42" s="29"/>
      <c r="D42" s="16">
        <v>3</v>
      </c>
      <c r="E42" s="30" t="s">
        <v>3</v>
      </c>
      <c r="F42" s="48">
        <v>0</v>
      </c>
      <c r="G42" s="47">
        <f t="shared" si="2"/>
        <v>0</v>
      </c>
      <c r="H42" s="11"/>
      <c r="M42" s="31"/>
    </row>
    <row r="43" spans="1:13" ht="35.1" customHeight="1" thickBot="1" x14ac:dyDescent="0.3">
      <c r="A43" s="6">
        <v>38</v>
      </c>
      <c r="B43" s="18" t="s">
        <v>45</v>
      </c>
      <c r="C43" s="29"/>
      <c r="D43" s="16">
        <v>2</v>
      </c>
      <c r="E43" s="30" t="s">
        <v>3</v>
      </c>
      <c r="F43" s="48">
        <v>0</v>
      </c>
      <c r="G43" s="47">
        <f t="shared" si="2"/>
        <v>0</v>
      </c>
      <c r="H43" s="11"/>
      <c r="M43" s="31"/>
    </row>
    <row r="44" spans="1:13" ht="35.1" customHeight="1" thickBot="1" x14ac:dyDescent="0.3">
      <c r="A44" s="6">
        <v>39</v>
      </c>
      <c r="B44" s="18" t="s">
        <v>46</v>
      </c>
      <c r="C44" s="29"/>
      <c r="D44" s="16">
        <v>1</v>
      </c>
      <c r="E44" s="30" t="s">
        <v>3</v>
      </c>
      <c r="F44" s="48">
        <v>0</v>
      </c>
      <c r="G44" s="47">
        <f t="shared" si="2"/>
        <v>0</v>
      </c>
      <c r="H44" s="11"/>
      <c r="M44" s="31"/>
    </row>
    <row r="45" spans="1:13" ht="35.1" customHeight="1" thickBot="1" x14ac:dyDescent="0.3">
      <c r="A45" s="6">
        <v>40</v>
      </c>
      <c r="B45" s="18" t="s">
        <v>47</v>
      </c>
      <c r="C45" s="29"/>
      <c r="D45" s="16">
        <v>1000</v>
      </c>
      <c r="E45" s="30" t="s">
        <v>9</v>
      </c>
      <c r="F45" s="48">
        <v>0</v>
      </c>
      <c r="G45" s="47">
        <f t="shared" si="2"/>
        <v>0</v>
      </c>
      <c r="H45" s="11"/>
      <c r="M45" s="31"/>
    </row>
    <row r="46" spans="1:13" ht="35.1" customHeight="1" thickBot="1" x14ac:dyDescent="0.3">
      <c r="A46" s="6">
        <v>41</v>
      </c>
      <c r="B46" s="28" t="s">
        <v>48</v>
      </c>
      <c r="C46" s="29"/>
      <c r="D46" s="16">
        <v>200</v>
      </c>
      <c r="E46" s="30" t="s">
        <v>13</v>
      </c>
      <c r="F46" s="48">
        <v>0</v>
      </c>
      <c r="G46" s="47">
        <f t="shared" si="0"/>
        <v>0</v>
      </c>
      <c r="H46" s="11"/>
      <c r="M46" s="31"/>
    </row>
    <row r="47" spans="1:13" ht="35.1" customHeight="1" thickBot="1" x14ac:dyDescent="0.3">
      <c r="A47" s="6">
        <v>42</v>
      </c>
      <c r="B47" s="28" t="s">
        <v>49</v>
      </c>
      <c r="C47" s="29"/>
      <c r="D47" s="16">
        <v>2100</v>
      </c>
      <c r="E47" s="30" t="s">
        <v>15</v>
      </c>
      <c r="F47" s="48">
        <v>0</v>
      </c>
      <c r="G47" s="47">
        <f t="shared" si="0"/>
        <v>0</v>
      </c>
      <c r="H47" s="11"/>
      <c r="M47" s="31"/>
    </row>
    <row r="48" spans="1:13" ht="35.1" customHeight="1" x14ac:dyDescent="0.25">
      <c r="A48" s="13">
        <v>43</v>
      </c>
      <c r="B48" s="18" t="s">
        <v>10</v>
      </c>
      <c r="C48" s="29"/>
      <c r="D48" s="16">
        <v>1</v>
      </c>
      <c r="E48" s="30" t="s">
        <v>1</v>
      </c>
      <c r="F48" s="48">
        <v>0</v>
      </c>
      <c r="G48" s="47">
        <f t="shared" si="0"/>
        <v>0</v>
      </c>
      <c r="H48" s="11"/>
      <c r="M48" s="31"/>
    </row>
    <row r="49" spans="1:13" ht="39.950000000000003" customHeight="1" x14ac:dyDescent="0.25">
      <c r="A49" s="32"/>
      <c r="B49" s="18" t="s">
        <v>50</v>
      </c>
      <c r="C49" s="29"/>
      <c r="D49" s="33"/>
      <c r="E49" s="34"/>
      <c r="F49" s="35"/>
      <c r="G49" s="49">
        <f>SUM(G5:G48)</f>
        <v>0</v>
      </c>
      <c r="H49" s="11"/>
      <c r="M49" s="31"/>
    </row>
    <row r="50" spans="1:13" ht="35.1" customHeight="1" thickBot="1" x14ac:dyDescent="0.3">
      <c r="A50" s="36">
        <v>44</v>
      </c>
      <c r="B50" s="37" t="s">
        <v>11</v>
      </c>
      <c r="C50" s="38"/>
      <c r="D50" s="68" t="s">
        <v>12</v>
      </c>
      <c r="E50" s="69"/>
      <c r="F50" s="39"/>
      <c r="G50" s="50">
        <f>+G49*0.1</f>
        <v>0</v>
      </c>
      <c r="H50" s="11"/>
      <c r="M50" s="31"/>
    </row>
    <row r="51" spans="1:13" ht="39.950000000000003" customHeight="1" thickTop="1" thickBot="1" x14ac:dyDescent="0.3">
      <c r="A51" s="40"/>
      <c r="B51" s="41" t="s">
        <v>51</v>
      </c>
      <c r="C51" s="42"/>
      <c r="D51" s="70"/>
      <c r="E51" s="71"/>
      <c r="F51" s="43"/>
      <c r="G51" s="51">
        <f>SUM(G49:G50)</f>
        <v>0</v>
      </c>
      <c r="H51" s="44"/>
      <c r="M51" s="31"/>
    </row>
    <row r="52" spans="1:13" ht="15.75" thickTop="1" x14ac:dyDescent="0.25"/>
    <row r="58" spans="1:13" x14ac:dyDescent="0.25">
      <c r="G58" s="46"/>
    </row>
  </sheetData>
  <sheetProtection algorithmName="SHA-512" hashValue="qx2PYbeLFL0PFpPe+PwQjSIwrYjxbnBSeMx3EkCiyN5+6deIVIRxejJSqRwWox5yIGvQ/3+XVizRSc0JprEnUw==" saltValue="dDQtpNc5JD1urw93+MC70g==" spinCount="100000" sheet="1" objects="1" scenarios="1"/>
  <mergeCells count="8">
    <mergeCell ref="F3:F4"/>
    <mergeCell ref="G3:G4"/>
    <mergeCell ref="D50:E50"/>
    <mergeCell ref="D51:E51"/>
    <mergeCell ref="A3:A4"/>
    <mergeCell ref="B3:C4"/>
    <mergeCell ref="D3:D4"/>
    <mergeCell ref="E3:E4"/>
  </mergeCells>
  <printOptions horizontalCentered="1"/>
  <pageMargins left="0.5" right="0.45" top="1" bottom="1" header="0.35" footer="0.5"/>
  <pageSetup scale="68" firstPageNumber="2" fitToHeight="0" orientation="portrait" useFirstPageNumber="1" r:id="rId1"/>
  <headerFooter>
    <oddHeader>&amp;C&amp;14BID FORM
(Submit In Triplicate)
PIC TOWN ESTATES POTABLE WATER - PHASE 1&amp;RIFB 16-2884DC</oddHeader>
    <oddFooter>&amp;LBidder:________________________________________
Signature:_______________________________________&amp;RRevised Bid Form - &amp;P
Addendum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zoomScale="150" zoomScaleNormal="150" zoomScaleSheetLayoutView="100" workbookViewId="0">
      <pane ySplit="4" topLeftCell="A14" activePane="bottomLeft" state="frozen"/>
      <selection activeCell="B28" sqref="B28"/>
      <selection pane="bottomLeft" activeCell="C23" sqref="C23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5"/>
    <col min="6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58</v>
      </c>
      <c r="B1" s="1"/>
      <c r="C1" s="1"/>
      <c r="D1" s="1"/>
      <c r="E1" s="2"/>
      <c r="F1" s="1"/>
      <c r="G1" s="1"/>
    </row>
    <row r="2" spans="1:12" ht="16.5" thickBot="1" x14ac:dyDescent="0.3">
      <c r="A2" s="4"/>
      <c r="B2" s="4"/>
      <c r="C2" s="4"/>
      <c r="D2" s="4"/>
      <c r="E2" s="5"/>
      <c r="F2" s="4"/>
      <c r="G2" s="4"/>
    </row>
    <row r="3" spans="1:12" ht="15" customHeight="1" x14ac:dyDescent="0.25">
      <c r="A3" s="66"/>
      <c r="B3" s="72" t="s">
        <v>0</v>
      </c>
      <c r="C3" s="73"/>
      <c r="D3" s="76" t="s">
        <v>8</v>
      </c>
      <c r="E3" s="66" t="s">
        <v>7</v>
      </c>
      <c r="F3" s="66" t="s">
        <v>5</v>
      </c>
      <c r="G3" s="66" t="s">
        <v>6</v>
      </c>
    </row>
    <row r="4" spans="1:12" ht="15" customHeight="1" thickBot="1" x14ac:dyDescent="0.3">
      <c r="A4" s="67"/>
      <c r="B4" s="74"/>
      <c r="C4" s="75"/>
      <c r="D4" s="74"/>
      <c r="E4" s="67"/>
      <c r="F4" s="67"/>
      <c r="G4" s="67"/>
    </row>
    <row r="5" spans="1:12" ht="35.1" customHeight="1" thickBot="1" x14ac:dyDescent="0.3">
      <c r="A5" s="6">
        <v>1</v>
      </c>
      <c r="B5" s="7" t="s">
        <v>16</v>
      </c>
      <c r="C5" s="8"/>
      <c r="D5" s="9">
        <v>1</v>
      </c>
      <c r="E5" s="10" t="s">
        <v>1</v>
      </c>
      <c r="F5" s="48">
        <v>0</v>
      </c>
      <c r="G5" s="47">
        <f>PRODUCT(D5,F5)</f>
        <v>0</v>
      </c>
      <c r="H5" s="11"/>
      <c r="K5" s="12"/>
      <c r="L5" s="12"/>
    </row>
    <row r="6" spans="1:12" ht="35.1" customHeight="1" thickBot="1" x14ac:dyDescent="0.3">
      <c r="A6" s="6">
        <v>2</v>
      </c>
      <c r="B6" s="14" t="s">
        <v>17</v>
      </c>
      <c r="C6" s="15"/>
      <c r="D6" s="16">
        <v>1</v>
      </c>
      <c r="E6" s="17" t="s">
        <v>1</v>
      </c>
      <c r="F6" s="48">
        <v>0</v>
      </c>
      <c r="G6" s="47">
        <f t="shared" ref="G6:G48" si="0">PRODUCT(D6,F6)</f>
        <v>0</v>
      </c>
      <c r="H6" s="11"/>
      <c r="K6" s="12"/>
      <c r="L6" s="12"/>
    </row>
    <row r="7" spans="1:12" ht="35.1" customHeight="1" thickBot="1" x14ac:dyDescent="0.3">
      <c r="A7" s="6">
        <v>3</v>
      </c>
      <c r="B7" s="14" t="s">
        <v>18</v>
      </c>
      <c r="C7" s="15"/>
      <c r="D7" s="16">
        <v>1</v>
      </c>
      <c r="E7" s="17" t="s">
        <v>1</v>
      </c>
      <c r="F7" s="48">
        <v>0</v>
      </c>
      <c r="G7" s="47">
        <f t="shared" si="0"/>
        <v>0</v>
      </c>
      <c r="H7" s="11"/>
      <c r="K7" s="12"/>
      <c r="L7" s="12"/>
    </row>
    <row r="8" spans="1:12" ht="35.1" customHeight="1" thickBot="1" x14ac:dyDescent="0.3">
      <c r="A8" s="6">
        <v>4</v>
      </c>
      <c r="B8" s="18" t="s">
        <v>19</v>
      </c>
      <c r="C8" s="15"/>
      <c r="D8" s="16">
        <v>22000</v>
      </c>
      <c r="E8" s="19" t="s">
        <v>4</v>
      </c>
      <c r="F8" s="48">
        <v>0</v>
      </c>
      <c r="G8" s="47">
        <f t="shared" si="0"/>
        <v>0</v>
      </c>
      <c r="H8" s="11"/>
      <c r="I8" s="20"/>
      <c r="K8" s="12"/>
      <c r="L8" s="12"/>
    </row>
    <row r="9" spans="1:12" ht="35.1" customHeight="1" thickBot="1" x14ac:dyDescent="0.3">
      <c r="A9" s="6">
        <v>5</v>
      </c>
      <c r="B9" s="18" t="s">
        <v>21</v>
      </c>
      <c r="C9" s="15"/>
      <c r="D9" s="16">
        <v>98000</v>
      </c>
      <c r="E9" s="17" t="s">
        <v>4</v>
      </c>
      <c r="F9" s="48">
        <v>0</v>
      </c>
      <c r="G9" s="47">
        <f t="shared" si="0"/>
        <v>0</v>
      </c>
      <c r="H9" s="11"/>
      <c r="I9" s="20"/>
      <c r="K9" s="12"/>
      <c r="L9" s="12"/>
    </row>
    <row r="10" spans="1:12" ht="35.1" customHeight="1" thickBot="1" x14ac:dyDescent="0.3">
      <c r="A10" s="6">
        <v>6</v>
      </c>
      <c r="B10" s="18" t="s">
        <v>20</v>
      </c>
      <c r="C10" s="15"/>
      <c r="D10" s="16">
        <v>1400</v>
      </c>
      <c r="E10" s="17" t="s">
        <v>4</v>
      </c>
      <c r="F10" s="48">
        <v>0</v>
      </c>
      <c r="G10" s="47">
        <f t="shared" si="0"/>
        <v>0</v>
      </c>
      <c r="H10" s="11"/>
      <c r="K10" s="12"/>
      <c r="L10" s="12"/>
    </row>
    <row r="11" spans="1:12" ht="35.1" customHeight="1" thickBot="1" x14ac:dyDescent="0.3">
      <c r="A11" s="6">
        <v>7</v>
      </c>
      <c r="B11" s="18" t="s">
        <v>22</v>
      </c>
      <c r="C11" s="15"/>
      <c r="D11" s="16">
        <v>60</v>
      </c>
      <c r="E11" s="17" t="s">
        <v>4</v>
      </c>
      <c r="F11" s="48">
        <v>0</v>
      </c>
      <c r="G11" s="47">
        <f t="shared" si="0"/>
        <v>0</v>
      </c>
      <c r="H11" s="11"/>
      <c r="K11" s="12"/>
      <c r="L11" s="12"/>
    </row>
    <row r="12" spans="1:12" ht="35.1" customHeight="1" thickBot="1" x14ac:dyDescent="0.3">
      <c r="A12" s="6">
        <v>8</v>
      </c>
      <c r="B12" s="21" t="s">
        <v>29</v>
      </c>
      <c r="C12" s="22"/>
      <c r="D12" s="23">
        <v>280</v>
      </c>
      <c r="E12" s="19" t="s">
        <v>2</v>
      </c>
      <c r="F12" s="48">
        <v>0</v>
      </c>
      <c r="G12" s="47">
        <f t="shared" si="0"/>
        <v>0</v>
      </c>
      <c r="H12" s="11"/>
      <c r="K12" s="12"/>
    </row>
    <row r="13" spans="1:12" ht="35.1" customHeight="1" thickBot="1" x14ac:dyDescent="0.3">
      <c r="A13" s="6">
        <v>9</v>
      </c>
      <c r="B13" s="18" t="s">
        <v>23</v>
      </c>
      <c r="C13" s="22"/>
      <c r="D13" s="24">
        <v>13200</v>
      </c>
      <c r="E13" s="19" t="s">
        <v>4</v>
      </c>
      <c r="F13" s="48">
        <v>0</v>
      </c>
      <c r="G13" s="47">
        <f t="shared" si="0"/>
        <v>0</v>
      </c>
      <c r="H13" s="11"/>
      <c r="K13" s="12"/>
    </row>
    <row r="14" spans="1:12" ht="35.1" customHeight="1" thickBot="1" x14ac:dyDescent="0.3">
      <c r="A14" s="6">
        <v>10</v>
      </c>
      <c r="B14" s="18" t="s">
        <v>24</v>
      </c>
      <c r="C14" s="22"/>
      <c r="D14" s="24">
        <v>5</v>
      </c>
      <c r="E14" s="19" t="s">
        <v>3</v>
      </c>
      <c r="F14" s="48">
        <v>0</v>
      </c>
      <c r="G14" s="47">
        <f t="shared" si="0"/>
        <v>0</v>
      </c>
      <c r="H14" s="11"/>
      <c r="K14" s="12"/>
    </row>
    <row r="15" spans="1:12" ht="35.1" customHeight="1" thickBot="1" x14ac:dyDescent="0.3">
      <c r="A15" s="6">
        <v>11</v>
      </c>
      <c r="B15" s="18" t="s">
        <v>25</v>
      </c>
      <c r="C15" s="22"/>
      <c r="D15" s="23">
        <v>5</v>
      </c>
      <c r="E15" s="19" t="s">
        <v>3</v>
      </c>
      <c r="F15" s="48">
        <v>0</v>
      </c>
      <c r="G15" s="47">
        <f t="shared" si="0"/>
        <v>0</v>
      </c>
      <c r="H15" s="11"/>
      <c r="K15" s="12"/>
    </row>
    <row r="16" spans="1:12" ht="35.1" customHeight="1" thickBot="1" x14ac:dyDescent="0.3">
      <c r="A16" s="6">
        <v>12</v>
      </c>
      <c r="B16" s="18" t="s">
        <v>26</v>
      </c>
      <c r="C16" s="22"/>
      <c r="D16" s="23">
        <v>1</v>
      </c>
      <c r="E16" s="17" t="s">
        <v>3</v>
      </c>
      <c r="F16" s="48">
        <v>0</v>
      </c>
      <c r="G16" s="47">
        <f t="shared" si="0"/>
        <v>0</v>
      </c>
      <c r="H16" s="11"/>
      <c r="K16" s="12"/>
    </row>
    <row r="17" spans="1:13" ht="35.1" customHeight="1" thickBot="1" x14ac:dyDescent="0.3">
      <c r="A17" s="6">
        <v>13</v>
      </c>
      <c r="B17" s="18" t="s">
        <v>27</v>
      </c>
      <c r="C17" s="22"/>
      <c r="D17" s="23">
        <v>2</v>
      </c>
      <c r="E17" s="19" t="s">
        <v>3</v>
      </c>
      <c r="F17" s="48">
        <v>0</v>
      </c>
      <c r="G17" s="47">
        <f t="shared" si="0"/>
        <v>0</v>
      </c>
      <c r="H17" s="11"/>
      <c r="K17" s="12"/>
    </row>
    <row r="18" spans="1:13" ht="35.1" customHeight="1" thickBot="1" x14ac:dyDescent="0.3">
      <c r="A18" s="6">
        <v>14</v>
      </c>
      <c r="B18" s="18" t="s">
        <v>28</v>
      </c>
      <c r="C18" s="22"/>
      <c r="D18" s="23">
        <v>7</v>
      </c>
      <c r="E18" s="19" t="s">
        <v>3</v>
      </c>
      <c r="F18" s="48">
        <v>0</v>
      </c>
      <c r="G18" s="47">
        <f t="shared" si="0"/>
        <v>0</v>
      </c>
      <c r="H18" s="11"/>
      <c r="K18" s="12"/>
    </row>
    <row r="19" spans="1:13" ht="35.1" customHeight="1" thickBot="1" x14ac:dyDescent="0.3">
      <c r="A19" s="6">
        <v>15</v>
      </c>
      <c r="B19" s="18" t="s">
        <v>30</v>
      </c>
      <c r="C19" s="22"/>
      <c r="D19" s="24">
        <v>6</v>
      </c>
      <c r="E19" s="19" t="s">
        <v>3</v>
      </c>
      <c r="F19" s="48">
        <v>0</v>
      </c>
      <c r="G19" s="47">
        <f t="shared" si="0"/>
        <v>0</v>
      </c>
      <c r="H19" s="11"/>
      <c r="J19" s="20"/>
      <c r="K19" s="12"/>
    </row>
    <row r="20" spans="1:13" ht="35.1" customHeight="1" thickBot="1" x14ac:dyDescent="0.3">
      <c r="A20" s="6">
        <v>16</v>
      </c>
      <c r="B20" s="18" t="s">
        <v>31</v>
      </c>
      <c r="C20" s="22"/>
      <c r="D20" s="23">
        <v>4</v>
      </c>
      <c r="E20" s="19" t="s">
        <v>3</v>
      </c>
      <c r="F20" s="48">
        <v>0</v>
      </c>
      <c r="G20" s="47">
        <f t="shared" si="0"/>
        <v>0</v>
      </c>
      <c r="H20" s="11"/>
      <c r="J20" s="20"/>
      <c r="K20" s="12"/>
    </row>
    <row r="21" spans="1:13" ht="35.1" customHeight="1" thickBot="1" x14ac:dyDescent="0.3">
      <c r="A21" s="6">
        <v>17</v>
      </c>
      <c r="B21" s="18" t="s">
        <v>32</v>
      </c>
      <c r="C21" s="22"/>
      <c r="D21" s="23">
        <v>7</v>
      </c>
      <c r="E21" s="19" t="s">
        <v>3</v>
      </c>
      <c r="F21" s="48">
        <v>0</v>
      </c>
      <c r="G21" s="47">
        <f t="shared" si="0"/>
        <v>0</v>
      </c>
      <c r="H21" s="11"/>
      <c r="K21" s="12"/>
    </row>
    <row r="22" spans="1:13" ht="35.1" customHeight="1" thickBot="1" x14ac:dyDescent="0.3">
      <c r="A22" s="6">
        <v>18</v>
      </c>
      <c r="B22" s="18" t="s">
        <v>52</v>
      </c>
      <c r="C22" s="22"/>
      <c r="D22" s="23">
        <v>10</v>
      </c>
      <c r="E22" s="19" t="s">
        <v>3</v>
      </c>
      <c r="F22" s="48">
        <v>0</v>
      </c>
      <c r="G22" s="47">
        <f t="shared" si="0"/>
        <v>0</v>
      </c>
      <c r="H22" s="11"/>
      <c r="J22" s="20"/>
      <c r="K22" s="12"/>
    </row>
    <row r="23" spans="1:13" ht="35.1" customHeight="1" thickBot="1" x14ac:dyDescent="0.3">
      <c r="A23" s="6">
        <v>19</v>
      </c>
      <c r="B23" s="25" t="s">
        <v>33</v>
      </c>
      <c r="C23" s="26"/>
      <c r="D23" s="23">
        <v>1</v>
      </c>
      <c r="E23" s="19" t="s">
        <v>3</v>
      </c>
      <c r="F23" s="48">
        <v>0</v>
      </c>
      <c r="G23" s="47">
        <f t="shared" si="0"/>
        <v>0</v>
      </c>
      <c r="H23" s="11"/>
      <c r="J23" s="20"/>
      <c r="K23" s="12"/>
    </row>
    <row r="24" spans="1:13" ht="35.1" customHeight="1" thickBot="1" x14ac:dyDescent="0.3">
      <c r="A24" s="65" t="s">
        <v>60</v>
      </c>
      <c r="B24" s="57" t="s">
        <v>61</v>
      </c>
      <c r="C24" s="53"/>
      <c r="D24" s="54">
        <v>27</v>
      </c>
      <c r="E24" s="55" t="s">
        <v>3</v>
      </c>
      <c r="F24" s="48">
        <v>0</v>
      </c>
      <c r="G24" s="47">
        <f t="shared" si="0"/>
        <v>0</v>
      </c>
      <c r="H24" s="11"/>
      <c r="J24" s="20"/>
      <c r="K24" s="12"/>
    </row>
    <row r="25" spans="1:13" ht="35.1" customHeight="1" thickBot="1" x14ac:dyDescent="0.3">
      <c r="A25" s="65" t="s">
        <v>59</v>
      </c>
      <c r="B25" s="57" t="s">
        <v>62</v>
      </c>
      <c r="C25" s="26"/>
      <c r="D25" s="54">
        <v>30</v>
      </c>
      <c r="E25" s="55" t="s">
        <v>3</v>
      </c>
      <c r="F25" s="48">
        <v>0</v>
      </c>
      <c r="G25" s="47">
        <f t="shared" si="0"/>
        <v>0</v>
      </c>
      <c r="H25" s="11"/>
      <c r="J25" s="20"/>
      <c r="K25" s="12"/>
    </row>
    <row r="26" spans="1:13" ht="35.1" customHeight="1" thickBot="1" x14ac:dyDescent="0.3">
      <c r="A26" s="6">
        <v>21</v>
      </c>
      <c r="B26" s="64" t="s">
        <v>34</v>
      </c>
      <c r="C26" s="26"/>
      <c r="D26" s="23">
        <v>16</v>
      </c>
      <c r="E26" s="19" t="s">
        <v>3</v>
      </c>
      <c r="F26" s="48">
        <v>0</v>
      </c>
      <c r="G26" s="47">
        <f t="shared" si="0"/>
        <v>0</v>
      </c>
      <c r="H26" s="11"/>
      <c r="J26" s="20"/>
      <c r="K26" s="12"/>
    </row>
    <row r="27" spans="1:13" ht="35.1" customHeight="1" thickBot="1" x14ac:dyDescent="0.3">
      <c r="A27" s="6">
        <v>22</v>
      </c>
      <c r="B27" s="14" t="s">
        <v>35</v>
      </c>
      <c r="C27" s="15"/>
      <c r="D27" s="23">
        <v>16</v>
      </c>
      <c r="E27" s="27" t="s">
        <v>3</v>
      </c>
      <c r="F27" s="48">
        <v>0</v>
      </c>
      <c r="G27" s="47">
        <f t="shared" si="0"/>
        <v>0</v>
      </c>
      <c r="H27" s="11"/>
      <c r="K27" s="12"/>
    </row>
    <row r="28" spans="1:13" ht="35.1" customHeight="1" thickBot="1" x14ac:dyDescent="0.3">
      <c r="A28" s="6">
        <v>23</v>
      </c>
      <c r="B28" s="28" t="s">
        <v>53</v>
      </c>
      <c r="C28" s="29"/>
      <c r="D28" s="16">
        <v>8</v>
      </c>
      <c r="E28" s="30" t="s">
        <v>3</v>
      </c>
      <c r="F28" s="48">
        <v>0</v>
      </c>
      <c r="G28" s="47">
        <f t="shared" si="0"/>
        <v>0</v>
      </c>
      <c r="H28" s="11"/>
      <c r="K28" s="20"/>
      <c r="M28" s="31"/>
    </row>
    <row r="29" spans="1:13" ht="35.1" customHeight="1" thickBot="1" x14ac:dyDescent="0.3">
      <c r="A29" s="52">
        <v>24</v>
      </c>
      <c r="B29" s="58" t="s">
        <v>63</v>
      </c>
      <c r="C29" s="59"/>
      <c r="D29" s="60">
        <v>330</v>
      </c>
      <c r="E29" s="61" t="s">
        <v>2</v>
      </c>
      <c r="F29" s="48">
        <v>0</v>
      </c>
      <c r="G29" s="47">
        <f t="shared" si="0"/>
        <v>0</v>
      </c>
      <c r="H29" s="11"/>
      <c r="M29" s="31"/>
    </row>
    <row r="30" spans="1:13" ht="35.1" customHeight="1" thickBot="1" x14ac:dyDescent="0.3">
      <c r="A30" s="6">
        <v>25</v>
      </c>
      <c r="B30" s="18" t="s">
        <v>36</v>
      </c>
      <c r="C30" s="29"/>
      <c r="D30" s="16">
        <v>80</v>
      </c>
      <c r="E30" s="30" t="s">
        <v>2</v>
      </c>
      <c r="F30" s="48">
        <v>0</v>
      </c>
      <c r="G30" s="47">
        <f t="shared" si="0"/>
        <v>0</v>
      </c>
      <c r="H30" s="11"/>
      <c r="M30" s="31"/>
    </row>
    <row r="31" spans="1:13" ht="35.1" customHeight="1" thickBot="1" x14ac:dyDescent="0.3">
      <c r="A31" s="6">
        <v>26</v>
      </c>
      <c r="B31" s="18" t="s">
        <v>54</v>
      </c>
      <c r="C31" s="29"/>
      <c r="D31" s="16">
        <v>220</v>
      </c>
      <c r="E31" s="30" t="s">
        <v>2</v>
      </c>
      <c r="F31" s="48">
        <v>0</v>
      </c>
      <c r="G31" s="47">
        <f t="shared" si="0"/>
        <v>0</v>
      </c>
      <c r="H31" s="11"/>
      <c r="M31" s="31"/>
    </row>
    <row r="32" spans="1:13" ht="35.1" customHeight="1" thickBot="1" x14ac:dyDescent="0.3">
      <c r="A32" s="6">
        <v>27</v>
      </c>
      <c r="B32" s="18" t="s">
        <v>37</v>
      </c>
      <c r="C32" s="29"/>
      <c r="D32" s="16">
        <v>1200</v>
      </c>
      <c r="E32" s="30" t="s">
        <v>2</v>
      </c>
      <c r="F32" s="48">
        <v>0</v>
      </c>
      <c r="G32" s="47">
        <f t="shared" si="0"/>
        <v>0</v>
      </c>
      <c r="H32" s="11"/>
      <c r="M32" s="31"/>
    </row>
    <row r="33" spans="1:13" ht="35.1" customHeight="1" thickBot="1" x14ac:dyDescent="0.3">
      <c r="A33" s="6">
        <v>28</v>
      </c>
      <c r="B33" s="18" t="s">
        <v>55</v>
      </c>
      <c r="C33" s="29"/>
      <c r="D33" s="16">
        <v>1800</v>
      </c>
      <c r="E33" s="30" t="s">
        <v>2</v>
      </c>
      <c r="F33" s="48">
        <v>0</v>
      </c>
      <c r="G33" s="47">
        <f t="shared" si="0"/>
        <v>0</v>
      </c>
      <c r="H33" s="11"/>
      <c r="M33" s="31"/>
    </row>
    <row r="34" spans="1:13" ht="35.1" customHeight="1" thickBot="1" x14ac:dyDescent="0.3">
      <c r="A34" s="6">
        <v>29</v>
      </c>
      <c r="B34" s="18" t="s">
        <v>38</v>
      </c>
      <c r="C34" s="29"/>
      <c r="D34" s="16">
        <v>120</v>
      </c>
      <c r="E34" s="30" t="s">
        <v>2</v>
      </c>
      <c r="F34" s="48">
        <v>0</v>
      </c>
      <c r="G34" s="47">
        <f t="shared" si="0"/>
        <v>0</v>
      </c>
      <c r="H34" s="11"/>
      <c r="M34" s="31"/>
    </row>
    <row r="35" spans="1:13" ht="35.1" customHeight="1" thickTop="1" thickBot="1" x14ac:dyDescent="0.3">
      <c r="A35" s="52">
        <v>30</v>
      </c>
      <c r="B35" s="63" t="s">
        <v>64</v>
      </c>
      <c r="C35" s="59"/>
      <c r="D35" s="62">
        <v>160</v>
      </c>
      <c r="E35" s="61" t="s">
        <v>2</v>
      </c>
      <c r="F35" s="48">
        <v>0</v>
      </c>
      <c r="G35" s="47">
        <f t="shared" si="0"/>
        <v>0</v>
      </c>
      <c r="H35" s="11"/>
      <c r="M35" s="31"/>
    </row>
    <row r="36" spans="1:13" ht="35.1" customHeight="1" thickBot="1" x14ac:dyDescent="0.3">
      <c r="A36" s="6">
        <v>31</v>
      </c>
      <c r="B36" s="18" t="s">
        <v>39</v>
      </c>
      <c r="C36" s="29"/>
      <c r="D36" s="16">
        <v>600</v>
      </c>
      <c r="E36" s="30" t="s">
        <v>2</v>
      </c>
      <c r="F36" s="48">
        <v>0</v>
      </c>
      <c r="G36" s="47">
        <f t="shared" si="0"/>
        <v>0</v>
      </c>
      <c r="H36" s="11"/>
      <c r="M36" s="31"/>
    </row>
    <row r="37" spans="1:13" ht="35.1" customHeight="1" thickBot="1" x14ac:dyDescent="0.3">
      <c r="A37" s="6">
        <v>32</v>
      </c>
      <c r="B37" s="18" t="s">
        <v>56</v>
      </c>
      <c r="C37" s="29"/>
      <c r="D37" s="16">
        <v>750</v>
      </c>
      <c r="E37" s="30" t="s">
        <v>2</v>
      </c>
      <c r="F37" s="48">
        <v>0</v>
      </c>
      <c r="G37" s="47">
        <f t="shared" si="0"/>
        <v>0</v>
      </c>
      <c r="H37" s="11"/>
      <c r="M37" s="31"/>
    </row>
    <row r="38" spans="1:13" ht="35.1" customHeight="1" thickBot="1" x14ac:dyDescent="0.3">
      <c r="A38" s="6">
        <v>33</v>
      </c>
      <c r="B38" s="18" t="s">
        <v>40</v>
      </c>
      <c r="C38" s="29"/>
      <c r="D38" s="16">
        <v>8</v>
      </c>
      <c r="E38" s="30" t="s">
        <v>3</v>
      </c>
      <c r="F38" s="48">
        <v>0</v>
      </c>
      <c r="G38" s="47">
        <f t="shared" si="0"/>
        <v>0</v>
      </c>
      <c r="H38" s="11"/>
      <c r="M38" s="31"/>
    </row>
    <row r="39" spans="1:13" ht="35.1" customHeight="1" thickBot="1" x14ac:dyDescent="0.3">
      <c r="A39" s="6">
        <v>34</v>
      </c>
      <c r="B39" s="18" t="s">
        <v>41</v>
      </c>
      <c r="C39" s="29"/>
      <c r="D39" s="16">
        <v>2</v>
      </c>
      <c r="E39" s="30" t="s">
        <v>3</v>
      </c>
      <c r="F39" s="48">
        <v>0</v>
      </c>
      <c r="G39" s="47">
        <f t="shared" si="0"/>
        <v>0</v>
      </c>
      <c r="H39" s="11"/>
      <c r="M39" s="31"/>
    </row>
    <row r="40" spans="1:13" ht="35.1" customHeight="1" thickBot="1" x14ac:dyDescent="0.3">
      <c r="A40" s="6">
        <v>35</v>
      </c>
      <c r="B40" s="18" t="s">
        <v>42</v>
      </c>
      <c r="C40" s="29"/>
      <c r="D40" s="16">
        <v>4</v>
      </c>
      <c r="E40" s="30" t="s">
        <v>3</v>
      </c>
      <c r="F40" s="48">
        <v>0</v>
      </c>
      <c r="G40" s="47">
        <f t="shared" si="0"/>
        <v>0</v>
      </c>
      <c r="H40" s="11"/>
      <c r="M40" s="31"/>
    </row>
    <row r="41" spans="1:13" ht="35.1" customHeight="1" thickBot="1" x14ac:dyDescent="0.3">
      <c r="A41" s="6">
        <v>36</v>
      </c>
      <c r="B41" s="18" t="s">
        <v>43</v>
      </c>
      <c r="C41" s="29"/>
      <c r="D41" s="16">
        <v>1</v>
      </c>
      <c r="E41" s="30" t="s">
        <v>3</v>
      </c>
      <c r="F41" s="48">
        <v>0</v>
      </c>
      <c r="G41" s="47">
        <f t="shared" si="0"/>
        <v>0</v>
      </c>
      <c r="H41" s="11"/>
      <c r="M41" s="31"/>
    </row>
    <row r="42" spans="1:13" ht="35.1" customHeight="1" thickBot="1" x14ac:dyDescent="0.3">
      <c r="A42" s="6">
        <v>37</v>
      </c>
      <c r="B42" s="18" t="s">
        <v>44</v>
      </c>
      <c r="C42" s="29"/>
      <c r="D42" s="16">
        <v>3</v>
      </c>
      <c r="E42" s="30" t="s">
        <v>3</v>
      </c>
      <c r="F42" s="48">
        <v>0</v>
      </c>
      <c r="G42" s="47">
        <f t="shared" si="0"/>
        <v>0</v>
      </c>
      <c r="H42" s="11"/>
      <c r="M42" s="31"/>
    </row>
    <row r="43" spans="1:13" ht="35.1" customHeight="1" thickBot="1" x14ac:dyDescent="0.3">
      <c r="A43" s="6">
        <v>38</v>
      </c>
      <c r="B43" s="18" t="s">
        <v>45</v>
      </c>
      <c r="C43" s="29"/>
      <c r="D43" s="16">
        <v>2</v>
      </c>
      <c r="E43" s="30" t="s">
        <v>3</v>
      </c>
      <c r="F43" s="48">
        <v>0</v>
      </c>
      <c r="G43" s="47">
        <f t="shared" si="0"/>
        <v>0</v>
      </c>
      <c r="H43" s="11"/>
      <c r="M43" s="31"/>
    </row>
    <row r="44" spans="1:13" ht="35.1" customHeight="1" thickBot="1" x14ac:dyDescent="0.3">
      <c r="A44" s="6">
        <v>39</v>
      </c>
      <c r="B44" s="18" t="s">
        <v>46</v>
      </c>
      <c r="C44" s="29"/>
      <c r="D44" s="16">
        <v>1</v>
      </c>
      <c r="E44" s="30" t="s">
        <v>3</v>
      </c>
      <c r="F44" s="48">
        <v>0</v>
      </c>
      <c r="G44" s="47">
        <f t="shared" si="0"/>
        <v>0</v>
      </c>
      <c r="H44" s="11"/>
      <c r="M44" s="31"/>
    </row>
    <row r="45" spans="1:13" ht="35.1" customHeight="1" thickBot="1" x14ac:dyDescent="0.3">
      <c r="A45" s="6">
        <v>40</v>
      </c>
      <c r="B45" s="18" t="s">
        <v>47</v>
      </c>
      <c r="C45" s="29"/>
      <c r="D45" s="16">
        <v>1000</v>
      </c>
      <c r="E45" s="30" t="s">
        <v>9</v>
      </c>
      <c r="F45" s="48">
        <v>0</v>
      </c>
      <c r="G45" s="47">
        <f t="shared" si="0"/>
        <v>0</v>
      </c>
      <c r="H45" s="11"/>
      <c r="M45" s="31"/>
    </row>
    <row r="46" spans="1:13" ht="35.1" customHeight="1" thickBot="1" x14ac:dyDescent="0.3">
      <c r="A46" s="6">
        <v>41</v>
      </c>
      <c r="B46" s="28" t="s">
        <v>48</v>
      </c>
      <c r="C46" s="29"/>
      <c r="D46" s="16">
        <v>200</v>
      </c>
      <c r="E46" s="30" t="s">
        <v>13</v>
      </c>
      <c r="F46" s="48">
        <v>0</v>
      </c>
      <c r="G46" s="47">
        <f t="shared" si="0"/>
        <v>0</v>
      </c>
      <c r="H46" s="11"/>
      <c r="M46" s="31"/>
    </row>
    <row r="47" spans="1:13" ht="35.1" customHeight="1" thickBot="1" x14ac:dyDescent="0.3">
      <c r="A47" s="6">
        <v>42</v>
      </c>
      <c r="B47" s="28" t="s">
        <v>49</v>
      </c>
      <c r="C47" s="29"/>
      <c r="D47" s="16">
        <v>2100</v>
      </c>
      <c r="E47" s="30" t="s">
        <v>15</v>
      </c>
      <c r="F47" s="48">
        <v>0</v>
      </c>
      <c r="G47" s="47">
        <f t="shared" si="0"/>
        <v>0</v>
      </c>
      <c r="H47" s="11"/>
      <c r="M47" s="31"/>
    </row>
    <row r="48" spans="1:13" ht="35.1" customHeight="1" x14ac:dyDescent="0.25">
      <c r="A48" s="13">
        <v>43</v>
      </c>
      <c r="B48" s="18" t="s">
        <v>10</v>
      </c>
      <c r="C48" s="29"/>
      <c r="D48" s="16">
        <v>1</v>
      </c>
      <c r="E48" s="30" t="s">
        <v>1</v>
      </c>
      <c r="F48" s="48">
        <v>0</v>
      </c>
      <c r="G48" s="47">
        <f t="shared" si="0"/>
        <v>0</v>
      </c>
      <c r="H48" s="11"/>
      <c r="M48" s="31"/>
    </row>
    <row r="49" spans="1:13" ht="39.950000000000003" customHeight="1" x14ac:dyDescent="0.25">
      <c r="A49" s="32"/>
      <c r="B49" s="18" t="s">
        <v>50</v>
      </c>
      <c r="C49" s="29"/>
      <c r="D49" s="33"/>
      <c r="E49" s="34"/>
      <c r="F49" s="35"/>
      <c r="G49" s="49">
        <f>SUM(G5:G48)</f>
        <v>0</v>
      </c>
      <c r="H49" s="11"/>
      <c r="M49" s="31"/>
    </row>
    <row r="50" spans="1:13" ht="35.1" customHeight="1" thickBot="1" x14ac:dyDescent="0.3">
      <c r="A50" s="36">
        <v>44</v>
      </c>
      <c r="B50" s="37" t="s">
        <v>11</v>
      </c>
      <c r="C50" s="38"/>
      <c r="D50" s="68" t="s">
        <v>12</v>
      </c>
      <c r="E50" s="69"/>
      <c r="F50" s="39"/>
      <c r="G50" s="50">
        <f>+G49*0.1</f>
        <v>0</v>
      </c>
      <c r="H50" s="11"/>
      <c r="M50" s="31"/>
    </row>
    <row r="51" spans="1:13" ht="39.950000000000003" customHeight="1" thickTop="1" thickBot="1" x14ac:dyDescent="0.3">
      <c r="A51" s="40"/>
      <c r="B51" s="41" t="s">
        <v>57</v>
      </c>
      <c r="C51" s="42"/>
      <c r="D51" s="70"/>
      <c r="E51" s="71"/>
      <c r="F51" s="43"/>
      <c r="G51" s="51">
        <f>SUM(G49:G50)</f>
        <v>0</v>
      </c>
      <c r="H51" s="44"/>
      <c r="M51" s="31"/>
    </row>
    <row r="52" spans="1:13" ht="15.75" thickTop="1" x14ac:dyDescent="0.25"/>
    <row r="58" spans="1:13" x14ac:dyDescent="0.25">
      <c r="G58" s="46"/>
    </row>
  </sheetData>
  <sheetProtection algorithmName="SHA-512" hashValue="aL00vAg9N0P4Qyewwv0Jzz69KFFT1lOZMWk4x0r0Dc74LSvY4g/WHGc5uRwTV1Y5lmLcG2AO4kWRZbnw7eesAw==" saltValue="4lE/8FVco5h2iWBvej5Fdw==" spinCount="100000" sheet="1" objects="1" scenarios="1"/>
  <mergeCells count="8">
    <mergeCell ref="F3:F4"/>
    <mergeCell ref="G3:G4"/>
    <mergeCell ref="D50:E50"/>
    <mergeCell ref="D51:E51"/>
    <mergeCell ref="A3:A4"/>
    <mergeCell ref="B3:C4"/>
    <mergeCell ref="D3:D4"/>
    <mergeCell ref="E3:E4"/>
  </mergeCells>
  <printOptions horizontalCentered="1"/>
  <pageMargins left="0.5" right="0.45" top="1" bottom="1" header="0.35" footer="0.5"/>
  <pageSetup scale="68" firstPageNumber="2" fitToHeight="0" orientation="portrait" r:id="rId1"/>
  <headerFooter>
    <oddHeader>&amp;C&amp;14BID FORM
(Submit In Triplicate)
PIC TOWN ESTATES POTABLE WATER - PHASE 1&amp;RIFB 16-2884DC</oddHeader>
    <oddFooter>&amp;LBidder:________________________________________
Signature:_______________________________________&amp;RRevised Bid Form - &amp;P
Addendum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2017-01-20T15:29:41Z</cp:lastPrinted>
  <dcterms:created xsi:type="dcterms:W3CDTF">2014-09-26T12:58:51Z</dcterms:created>
  <dcterms:modified xsi:type="dcterms:W3CDTF">2017-01-23T21:43:13Z</dcterms:modified>
</cp:coreProperties>
</file>