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50" windowHeight="11970" activeTab="0"/>
  </bookViews>
  <sheets>
    <sheet name="Quote Form" sheetId="1" r:id="rId1"/>
    <sheet name="Sheet1" sheetId="2" r:id="rId2"/>
  </sheets>
  <definedNames>
    <definedName name="_xlnm.Print_Area" localSheetId="0">'Quote Form'!$A$1:$H$152</definedName>
    <definedName name="_xlnm.Print_Titles" localSheetId="0">'Quote Form'!$1:$4</definedName>
  </definedNames>
  <calcPr fullCalcOnLoad="1"/>
</workbook>
</file>

<file path=xl/sharedStrings.xml><?xml version="1.0" encoding="utf-8"?>
<sst xmlns="http://schemas.openxmlformats.org/spreadsheetml/2006/main" count="432" uniqueCount="288">
  <si>
    <t>CUSTODIAL AND PAPER PRODUCTS</t>
  </si>
  <si>
    <t>ITEM</t>
  </si>
  <si>
    <t>PRODUCT NUMBER</t>
  </si>
  <si>
    <t>DESCRIPTION</t>
  </si>
  <si>
    <t xml:space="preserve">EST. ANNUAL USAGE </t>
  </si>
  <si>
    <t>UNIT PRICE</t>
  </si>
  <si>
    <t>2C1225</t>
  </si>
  <si>
    <t xml:space="preserve">EA </t>
  </si>
  <si>
    <t>2C1230</t>
  </si>
  <si>
    <t>2C1420</t>
  </si>
  <si>
    <t>CA</t>
  </si>
  <si>
    <t>2C1425</t>
  </si>
  <si>
    <t>2C1427</t>
  </si>
  <si>
    <t>2C1415</t>
  </si>
  <si>
    <t>2C1435</t>
  </si>
  <si>
    <t>2C1410</t>
  </si>
  <si>
    <t>2O1415</t>
  </si>
  <si>
    <t>2C1385</t>
  </si>
  <si>
    <t>BX</t>
  </si>
  <si>
    <t>URNORJ</t>
  </si>
  <si>
    <t>PK</t>
  </si>
  <si>
    <t>GROUP B:</t>
  </si>
  <si>
    <t>2C1030B</t>
  </si>
  <si>
    <t>EA</t>
  </si>
  <si>
    <t>2C1030T</t>
  </si>
  <si>
    <t>2C1035</t>
  </si>
  <si>
    <t>2C1060</t>
  </si>
  <si>
    <t>2C1040</t>
  </si>
  <si>
    <t>2C1045</t>
  </si>
  <si>
    <t>2C1050</t>
  </si>
  <si>
    <t>2C1070</t>
  </si>
  <si>
    <t>2C1065</t>
  </si>
  <si>
    <t>2C1295</t>
  </si>
  <si>
    <t>2C1255</t>
  </si>
  <si>
    <t>2C1260</t>
  </si>
  <si>
    <t>2C1265</t>
  </si>
  <si>
    <t>2C1270</t>
  </si>
  <si>
    <t>DUST PAN, Rubbermaid #2005</t>
  </si>
  <si>
    <t>2C1275</t>
  </si>
  <si>
    <t>2C1280</t>
  </si>
  <si>
    <t>2C1285</t>
  </si>
  <si>
    <t>2C1290</t>
  </si>
  <si>
    <t>2C1090</t>
  </si>
  <si>
    <t>2C1080</t>
  </si>
  <si>
    <t>2C1085</t>
  </si>
  <si>
    <t>2C1082</t>
  </si>
  <si>
    <t>3X1062</t>
  </si>
  <si>
    <t>2C1105 3L1065</t>
  </si>
  <si>
    <t>CAN</t>
  </si>
  <si>
    <t>2C1120</t>
  </si>
  <si>
    <t>2C1220</t>
  </si>
  <si>
    <t>2C1095 3L1060</t>
  </si>
  <si>
    <t>GAL</t>
  </si>
  <si>
    <t>2C1110 3L1070</t>
  </si>
  <si>
    <t>2C1115</t>
  </si>
  <si>
    <t>BAR</t>
  </si>
  <si>
    <t>2C1130 3L1090</t>
  </si>
  <si>
    <t>2C1145</t>
  </si>
  <si>
    <t>2C1155 3L1095</t>
  </si>
  <si>
    <t xml:space="preserve">GAL </t>
  </si>
  <si>
    <t>2C1160</t>
  </si>
  <si>
    <t>2C1165</t>
  </si>
  <si>
    <t>2C1170</t>
  </si>
  <si>
    <t>2C1175 3L1117</t>
  </si>
  <si>
    <t>2C1235</t>
  </si>
  <si>
    <t>2C1201</t>
  </si>
  <si>
    <t>BOX</t>
  </si>
  <si>
    <t>2C1140</t>
  </si>
  <si>
    <t>2C1215</t>
  </si>
  <si>
    <t>2C1210</t>
  </si>
  <si>
    <t>2C1205</t>
  </si>
  <si>
    <t>2C1395</t>
  </si>
  <si>
    <t>2C1380</t>
  </si>
  <si>
    <t>2C1381</t>
  </si>
  <si>
    <t>2C1382</t>
  </si>
  <si>
    <t>3C1383</t>
  </si>
  <si>
    <t>2C1390</t>
  </si>
  <si>
    <t>2C1250</t>
  </si>
  <si>
    <t>2C1245</t>
  </si>
  <si>
    <t>2C1240</t>
  </si>
  <si>
    <t>GA</t>
  </si>
  <si>
    <t>AF-NILGEC</t>
  </si>
  <si>
    <t>AF-GELDIS</t>
  </si>
  <si>
    <t>PAIL</t>
  </si>
  <si>
    <t>MP 20PDIA</t>
  </si>
  <si>
    <t>MP 20RAZOR</t>
  </si>
  <si>
    <t>QT</t>
  </si>
  <si>
    <t>BR SW3515</t>
  </si>
  <si>
    <t>TUB</t>
  </si>
  <si>
    <t>HS FOAM AB</t>
  </si>
  <si>
    <t>2C1430 3L1185</t>
  </si>
  <si>
    <r>
      <t xml:space="preserve">DISPENSER, </t>
    </r>
    <r>
      <rPr>
        <sz val="11"/>
        <rFont val="Times New Roman"/>
        <family val="1"/>
      </rPr>
      <t xml:space="preserve">PAPER TOWEL, MULTIFOLD, 9-3/8 X 9-1/2 </t>
    </r>
    <r>
      <rPr>
        <b/>
        <i/>
        <sz val="11"/>
        <rFont val="Times New Roman"/>
        <family val="1"/>
      </rPr>
      <t>San Jamar "Whitesands"</t>
    </r>
  </si>
  <si>
    <r>
      <t xml:space="preserve">DISPENSER, </t>
    </r>
    <r>
      <rPr>
        <sz val="11"/>
        <rFont val="Times New Roman"/>
        <family val="1"/>
      </rPr>
      <t xml:space="preserve">PAPER TOWEL, SINGLEFOLD, 9-3/8 X 10-3/4 </t>
    </r>
    <r>
      <rPr>
        <b/>
        <i/>
        <sz val="11"/>
        <rFont val="Times New Roman"/>
        <family val="1"/>
      </rPr>
      <t>San Jamar T1800wh</t>
    </r>
  </si>
  <si>
    <r>
      <t>TOWEL,</t>
    </r>
    <r>
      <rPr>
        <sz val="11"/>
        <rFont val="Times New Roman"/>
        <family val="1"/>
      </rPr>
      <t xml:space="preserve"> PAPER, SINGLEFOLD, 16 x 250/CASE, 9-3/8 X 10-3/4, </t>
    </r>
    <r>
      <rPr>
        <b/>
        <i/>
        <sz val="11"/>
        <rFont val="Times New Roman"/>
        <family val="1"/>
      </rPr>
      <t>Spring Grove #4428130</t>
    </r>
    <r>
      <rPr>
        <sz val="11"/>
        <rFont val="Times New Roman"/>
        <family val="1"/>
      </rPr>
      <t>, NATURAL NOT BLEACHED</t>
    </r>
  </si>
  <si>
    <r>
      <t>TOWEL</t>
    </r>
    <r>
      <rPr>
        <sz val="11"/>
        <rFont val="Times New Roman"/>
        <family val="1"/>
      </rPr>
      <t xml:space="preserve">, PAPER, MULTIFOLD, 16 x 250/CASE, 9-3/8 X 9-1/2, </t>
    </r>
    <r>
      <rPr>
        <b/>
        <i/>
        <sz val="11"/>
        <rFont val="Times New Roman"/>
        <family val="1"/>
      </rPr>
      <t>Gen Multifold-Kraft</t>
    </r>
    <r>
      <rPr>
        <sz val="11"/>
        <rFont val="Times New Roman"/>
        <family val="1"/>
      </rPr>
      <t xml:space="preserve">, NATURAL NOT BLEACHED </t>
    </r>
  </si>
  <si>
    <r>
      <t>TOWEL</t>
    </r>
    <r>
      <rPr>
        <sz val="11"/>
        <rFont val="Times New Roman"/>
        <family val="1"/>
      </rPr>
      <t xml:space="preserve">, PAPER, MULTIFOLD, 16 x 250/CASE, 9.4 X 9.2, </t>
    </r>
    <r>
      <rPr>
        <b/>
        <i/>
        <sz val="11"/>
        <rFont val="Times New Roman"/>
        <family val="1"/>
      </rPr>
      <t>Gen Multifold-White</t>
    </r>
    <r>
      <rPr>
        <sz val="11"/>
        <rFont val="Times New Roman"/>
        <family val="1"/>
      </rPr>
      <t>,  BLEACHED</t>
    </r>
  </si>
  <si>
    <r>
      <t>TOILET TISSUE</t>
    </r>
    <r>
      <rPr>
        <sz val="11"/>
        <rFont val="Times New Roman"/>
        <family val="1"/>
      </rPr>
      <t xml:space="preserve">, TWO PLY, 500 SHEETS/ROLL,  Spring Grove #4002100, 96 WRAPPED ROLLS/CASE </t>
    </r>
  </si>
  <si>
    <r>
      <t>TOILET TISSUE</t>
    </r>
    <r>
      <rPr>
        <sz val="11"/>
        <rFont val="Times New Roman"/>
        <family val="1"/>
      </rPr>
      <t xml:space="preserve">, SINGLE PLY, 1000 SHEETS/ROLL,   Gen 215, 96 WRAPPED ROLLS/CASE </t>
    </r>
  </si>
  <si>
    <r>
      <t>TOILET TISSUE</t>
    </r>
    <r>
      <rPr>
        <sz val="11"/>
        <rFont val="Times New Roman"/>
        <family val="1"/>
      </rPr>
      <t>,  JUMBO ROLL, 2 PLY, 4"  X  1000' ,Boardwalk 6100, 12 ROLLS/CASE</t>
    </r>
  </si>
  <si>
    <r>
      <t>CUPS,</t>
    </r>
    <r>
      <rPr>
        <sz val="11"/>
        <rFont val="Times New Roman"/>
        <family val="1"/>
      </rPr>
      <t xml:space="preserve"> PAPER CONE, 4 OZ, </t>
    </r>
    <r>
      <rPr>
        <b/>
        <i/>
        <sz val="11"/>
        <rFont val="Times New Roman"/>
        <family val="1"/>
      </rPr>
      <t>SOLO#4R</t>
    </r>
    <r>
      <rPr>
        <sz val="11"/>
        <rFont val="Times New Roman"/>
        <family val="1"/>
      </rPr>
      <t xml:space="preserve">,  5,000 PER CASE </t>
    </r>
  </si>
  <si>
    <r>
      <t xml:space="preserve">BAG, WAXED </t>
    </r>
    <r>
      <rPr>
        <sz val="11"/>
        <rFont val="Times New Roman"/>
        <family val="1"/>
      </rPr>
      <t xml:space="preserve">SANITARY, DISPOSABLE, SIZE #260,          500 BAGS/CASE, </t>
    </r>
    <r>
      <rPr>
        <b/>
        <i/>
        <sz val="11"/>
        <rFont val="Times New Roman"/>
        <family val="1"/>
      </rPr>
      <t>HOSPITAL SPECIALTY CO.# KL/260</t>
    </r>
  </si>
  <si>
    <r>
      <t>BOTTLE,</t>
    </r>
    <r>
      <rPr>
        <sz val="11"/>
        <rFont val="Times New Roman"/>
        <family val="1"/>
      </rPr>
      <t xml:space="preserve"> PLASTIC,  32 OZ., Impact</t>
    </r>
  </si>
  <si>
    <r>
      <t xml:space="preserve">TRIGGER,  </t>
    </r>
    <r>
      <rPr>
        <sz val="11"/>
        <rFont val="Times New Roman"/>
        <family val="1"/>
      </rPr>
      <t>for 32 oz plastic bottle, Impact</t>
    </r>
  </si>
  <si>
    <r>
      <t>BROOM,</t>
    </r>
    <r>
      <rPr>
        <sz val="11"/>
        <rFont val="Times New Roman"/>
        <family val="1"/>
      </rPr>
      <t xml:space="preserve"> HOUSEHOLD, CORN, </t>
    </r>
    <r>
      <rPr>
        <b/>
        <i/>
        <sz val="11"/>
        <rFont val="Times New Roman"/>
        <family val="1"/>
      </rPr>
      <t>ABCO# AB-BR1013SC</t>
    </r>
    <r>
      <rPr>
        <sz val="11"/>
        <rFont val="Times New Roman"/>
        <family val="1"/>
      </rPr>
      <t xml:space="preserve">  </t>
    </r>
  </si>
  <si>
    <r>
      <t>BROOM,</t>
    </r>
    <r>
      <rPr>
        <sz val="11"/>
        <rFont val="Times New Roman"/>
        <family val="1"/>
      </rPr>
      <t xml:space="preserve"> WHISK, CORN, 11", ABCO BR-10020 </t>
    </r>
  </si>
  <si>
    <r>
      <t>BROOM,</t>
    </r>
    <r>
      <rPr>
        <sz val="11"/>
        <rFont val="Times New Roman"/>
        <family val="1"/>
      </rPr>
      <t xml:space="preserve"> HEAD, PUSH, 18", ABCO BR11007</t>
    </r>
  </si>
  <si>
    <r>
      <t>BROOM</t>
    </r>
    <r>
      <rPr>
        <sz val="11"/>
        <rFont val="Times New Roman"/>
        <family val="1"/>
      </rPr>
      <t>, HEAD, PUSH, 24", ABCO BH11008</t>
    </r>
  </si>
  <si>
    <r>
      <t>BROOM,</t>
    </r>
    <r>
      <rPr>
        <sz val="11"/>
        <rFont val="Times New Roman"/>
        <family val="1"/>
      </rPr>
      <t xml:space="preserve"> HEAD, STREET, 16" </t>
    </r>
    <r>
      <rPr>
        <b/>
        <i/>
        <sz val="11"/>
        <rFont val="Times New Roman"/>
        <family val="1"/>
      </rPr>
      <t>, ABCO BH13003</t>
    </r>
  </si>
  <si>
    <r>
      <t xml:space="preserve">HANDLE, </t>
    </r>
    <r>
      <rPr>
        <sz val="11"/>
        <rFont val="Times New Roman"/>
        <family val="1"/>
      </rPr>
      <t>FOR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STREET BROOM, WOOD, TAPERED, 1-1/8" DIAMETER,60" LONG, Greenwood 412</t>
    </r>
  </si>
  <si>
    <r>
      <t xml:space="preserve">HANDLE, </t>
    </r>
    <r>
      <rPr>
        <sz val="11"/>
        <rFont val="Times New Roman"/>
        <family val="1"/>
      </rPr>
      <t>FOR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PUSH BROOM, WOOD, 60" LONG, METAL THREADED TIP, </t>
    </r>
    <r>
      <rPr>
        <b/>
        <i/>
        <sz val="11"/>
        <rFont val="Times New Roman"/>
        <family val="1"/>
      </rPr>
      <t>Greenwood 412</t>
    </r>
  </si>
  <si>
    <r>
      <t xml:space="preserve">HANDLE, </t>
    </r>
    <r>
      <rPr>
        <sz val="11"/>
        <rFont val="Times New Roman"/>
        <family val="1"/>
      </rPr>
      <t xml:space="preserve">MOP,WOOD, 60", METAL HEAD WITH WING NUT, </t>
    </r>
    <r>
      <rPr>
        <b/>
        <i/>
        <sz val="11"/>
        <rFont val="Times New Roman"/>
        <family val="1"/>
      </rPr>
      <t>ABCO# 01203-NB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</t>
    </r>
  </si>
  <si>
    <r>
      <t>BUCKET,</t>
    </r>
    <r>
      <rPr>
        <sz val="11"/>
        <rFont val="Times New Roman"/>
        <family val="1"/>
      </rPr>
      <t xml:space="preserve"> PLASTIC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14 QUART, GRAY,                             </t>
    </r>
    <r>
      <rPr>
        <b/>
        <i/>
        <sz val="11"/>
        <rFont val="Times New Roman"/>
        <family val="1"/>
      </rPr>
      <t>RUBBERMAID# 2614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NO SUBSTITUTE</t>
    </r>
  </si>
  <si>
    <r>
      <t xml:space="preserve">BUCKET, </t>
    </r>
    <r>
      <rPr>
        <sz val="11"/>
        <rFont val="Times New Roman"/>
        <family val="1"/>
      </rPr>
      <t xml:space="preserve">MOP, YELLOW PLASTIC, </t>
    </r>
    <r>
      <rPr>
        <b/>
        <i/>
        <sz val="11"/>
        <rFont val="Times New Roman"/>
        <family val="1"/>
      </rPr>
      <t xml:space="preserve"> CONTINENTAL #226-312YW</t>
    </r>
    <r>
      <rPr>
        <sz val="11"/>
        <rFont val="Times New Roman"/>
        <family val="1"/>
      </rPr>
      <t xml:space="preserve">, WITH CASTERS, 26 QUART, </t>
    </r>
    <r>
      <rPr>
        <b/>
        <sz val="11"/>
        <rFont val="Times New Roman"/>
        <family val="1"/>
      </rPr>
      <t>NO SUBSTITUTE</t>
    </r>
  </si>
  <si>
    <r>
      <t xml:space="preserve">WRINGER, </t>
    </r>
    <r>
      <rPr>
        <sz val="11"/>
        <rFont val="Times New Roman"/>
        <family val="1"/>
      </rPr>
      <t xml:space="preserve">MOP, YELLOW PLASTIC, </t>
    </r>
    <r>
      <rPr>
        <b/>
        <i/>
        <sz val="11"/>
        <rFont val="Times New Roman"/>
        <family val="1"/>
      </rPr>
      <t>RUBBERMAID OR CONTINENTAL BRANDS</t>
    </r>
    <r>
      <rPr>
        <sz val="11"/>
        <rFont val="Times New Roman"/>
        <family val="1"/>
      </rPr>
      <t xml:space="preserve">, (ALL MOP SIZES) </t>
    </r>
    <r>
      <rPr>
        <b/>
        <sz val="11"/>
        <rFont val="Times New Roman"/>
        <family val="1"/>
      </rPr>
      <t>NO SUBSTITUTE</t>
    </r>
  </si>
  <si>
    <r>
      <t xml:space="preserve">MOP HEAD, </t>
    </r>
    <r>
      <rPr>
        <sz val="11"/>
        <rFont val="Times New Roman"/>
        <family val="1"/>
      </rPr>
      <t xml:space="preserve">COTTON, 16 OZ,  </t>
    </r>
    <r>
      <rPr>
        <b/>
        <i/>
        <sz val="11"/>
        <rFont val="Times New Roman"/>
        <family val="1"/>
      </rPr>
      <t>ABCO CM-2016S</t>
    </r>
  </si>
  <si>
    <r>
      <t xml:space="preserve">MOP HEAD, </t>
    </r>
    <r>
      <rPr>
        <sz val="11"/>
        <rFont val="Times New Roman"/>
        <family val="1"/>
      </rPr>
      <t xml:space="preserve">COTTON, 24 OZ, </t>
    </r>
    <r>
      <rPr>
        <b/>
        <i/>
        <sz val="11"/>
        <rFont val="Times New Roman"/>
        <family val="1"/>
      </rPr>
      <t>ABCO CM2024S</t>
    </r>
  </si>
  <si>
    <r>
      <t xml:space="preserve">MOP HEAD, </t>
    </r>
    <r>
      <rPr>
        <sz val="11"/>
        <rFont val="Times New Roman"/>
        <family val="1"/>
      </rPr>
      <t xml:space="preserve">RAYON, 24 OZ, </t>
    </r>
    <r>
      <rPr>
        <b/>
        <i/>
        <sz val="11"/>
        <rFont val="Times New Roman"/>
        <family val="1"/>
      </rPr>
      <t>ABCO RM-3024S</t>
    </r>
  </si>
  <si>
    <r>
      <t xml:space="preserve">MOP, </t>
    </r>
    <r>
      <rPr>
        <sz val="11"/>
        <rFont val="Times New Roman"/>
        <family val="1"/>
      </rPr>
      <t xml:space="preserve">COTTON DECK, 24 OZ  </t>
    </r>
    <r>
      <rPr>
        <b/>
        <i/>
        <sz val="11"/>
        <rFont val="Times New Roman"/>
        <family val="1"/>
      </rPr>
      <t>ABCO# CD- 50024</t>
    </r>
  </si>
  <si>
    <r>
      <t>BRUSH,</t>
    </r>
    <r>
      <rPr>
        <sz val="11"/>
        <rFont val="Times New Roman"/>
        <family val="1"/>
      </rPr>
      <t xml:space="preserve"> DECK,10"  STIFF BRISTLE, WITHOUT HANDLE, ABCO 00008</t>
    </r>
  </si>
  <si>
    <r>
      <t>BRUSH,</t>
    </r>
    <r>
      <rPr>
        <sz val="11"/>
        <rFont val="Times New Roman"/>
        <family val="1"/>
      </rPr>
      <t xml:space="preserve"> COUNTER, 8", GRAY FLAGGED BRISTLES, ABCO 00100</t>
    </r>
  </si>
  <si>
    <r>
      <t>BRUSH, TOILET BOWL,</t>
    </r>
    <r>
      <rPr>
        <sz val="11"/>
        <rFont val="Times New Roman"/>
        <family val="1"/>
      </rPr>
      <t xml:space="preserve"> SYNTHETIC FIBER WITH HARDWOOD HANDLE, 17", Continental J507017</t>
    </r>
  </si>
  <si>
    <r>
      <t xml:space="preserve">BRUSH, VEHICLE WASH, </t>
    </r>
    <r>
      <rPr>
        <b/>
        <i/>
        <sz val="11"/>
        <rFont val="Times New Roman"/>
        <family val="1"/>
      </rPr>
      <t>Proline BRU8410</t>
    </r>
  </si>
  <si>
    <r>
      <t>MOP, JOHNNY,</t>
    </r>
    <r>
      <rPr>
        <sz val="11"/>
        <rFont val="Times New Roman"/>
        <family val="1"/>
      </rPr>
      <t xml:space="preserve"> SOFT COTTON TOP</t>
    </r>
  </si>
  <si>
    <r>
      <t xml:space="preserve">SOAP, DISPENSER, </t>
    </r>
    <r>
      <rPr>
        <sz val="11"/>
        <rFont val="Times New Roman"/>
        <family val="1"/>
      </rPr>
      <t xml:space="preserve">FOR ABOVE HAND SOAP, </t>
    </r>
    <r>
      <rPr>
        <b/>
        <i/>
        <sz val="11"/>
        <rFont val="Times New Roman"/>
        <family val="1"/>
      </rPr>
      <t xml:space="preserve">#GO-JO9721, </t>
    </r>
    <r>
      <rPr>
        <b/>
        <sz val="11"/>
        <rFont val="Times New Roman"/>
        <family val="1"/>
      </rPr>
      <t>NO SUBSTITUTE</t>
    </r>
  </si>
  <si>
    <r>
      <t>HAND SANITIZER</t>
    </r>
    <r>
      <rPr>
        <sz val="11"/>
        <rFont val="Times New Roman"/>
        <family val="1"/>
      </rPr>
      <t xml:space="preserve">, PURELL, </t>
    </r>
    <r>
      <rPr>
        <b/>
        <i/>
        <sz val="11"/>
        <rFont val="Times New Roman"/>
        <family val="1"/>
      </rPr>
      <t>GO-JO# 9651-24</t>
    </r>
    <r>
      <rPr>
        <sz val="11"/>
        <rFont val="Times New Roman"/>
        <family val="1"/>
      </rPr>
      <t xml:space="preserve">, 24/CASE,      </t>
    </r>
    <r>
      <rPr>
        <b/>
        <sz val="11"/>
        <rFont val="Times New Roman"/>
        <family val="1"/>
      </rPr>
      <t>NO SUBSTITUTE</t>
    </r>
  </si>
  <si>
    <r>
      <t xml:space="preserve">CLEANSER, </t>
    </r>
    <r>
      <rPr>
        <sz val="11"/>
        <rFont val="Times New Roman"/>
        <family val="1"/>
      </rPr>
      <t>POWDER,  21 OZ CAN, COMET, AJAX CPC 14278</t>
    </r>
  </si>
  <si>
    <r>
      <t xml:space="preserve">CLEANER, </t>
    </r>
    <r>
      <rPr>
        <sz val="11"/>
        <rFont val="Times New Roman"/>
        <family val="1"/>
      </rPr>
      <t>CAR WASH &amp; WAX TOO, LIQUID CONCENTRATE, NO STREAK (GALLON)</t>
    </r>
  </si>
  <si>
    <r>
      <t>CLEANER</t>
    </r>
    <r>
      <rPr>
        <sz val="11"/>
        <rFont val="Times New Roman"/>
        <family val="1"/>
      </rPr>
      <t>, BOWL, LIQUID, QT.PLASTIC BOTTLE, 12/CASE, JON TOO</t>
    </r>
  </si>
  <si>
    <r>
      <t xml:space="preserve">CLEANER, </t>
    </r>
    <r>
      <rPr>
        <sz val="11"/>
        <rFont val="Times New Roman"/>
        <family val="1"/>
      </rPr>
      <t>WINDOW, AEROSOL 19 OZ., 12 CANS/CASE, SPRAYPAK</t>
    </r>
  </si>
  <si>
    <r>
      <t>CLEANER,</t>
    </r>
    <r>
      <rPr>
        <b/>
        <i/>
        <sz val="11"/>
        <rFont val="Times New Roman"/>
        <family val="1"/>
      </rPr>
      <t xml:space="preserve"> 409 INSTITUTIONAL</t>
    </r>
    <r>
      <rPr>
        <sz val="11"/>
        <rFont val="Times New Roman"/>
        <family val="1"/>
      </rPr>
      <t xml:space="preserve">, SPRAY BOTTLE, 32 FL OZ, 12 PER CASE, </t>
    </r>
    <r>
      <rPr>
        <b/>
        <i/>
        <sz val="11"/>
        <rFont val="Times New Roman"/>
        <family val="1"/>
      </rPr>
      <t>CLOROX 35306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NO SUBSTITUTE</t>
    </r>
  </si>
  <si>
    <r>
      <t xml:space="preserve">CLEANER, </t>
    </r>
    <r>
      <rPr>
        <sz val="11"/>
        <rFont val="Times New Roman"/>
        <family val="1"/>
      </rPr>
      <t>FURNITURE POLISH, AEROSOL, 17 OZ, 12/CASE, LEMON SCENT, SPRAY PAK</t>
    </r>
  </si>
  <si>
    <r>
      <t xml:space="preserve">CLEANER, CDD PINE, </t>
    </r>
    <r>
      <rPr>
        <sz val="11"/>
        <rFont val="Times New Roman"/>
        <family val="1"/>
      </rPr>
      <t xml:space="preserve">GALLON, 4 GAL/CASE, </t>
    </r>
    <r>
      <rPr>
        <b/>
        <i/>
        <sz val="11"/>
        <rFont val="Times New Roman"/>
        <family val="1"/>
      </rPr>
      <t>PINE TOO</t>
    </r>
  </si>
  <si>
    <r>
      <t>BLEACH,</t>
    </r>
    <r>
      <rPr>
        <sz val="11"/>
        <rFont val="Times New Roman"/>
        <family val="1"/>
      </rPr>
      <t xml:space="preserve"> LIQUID, GALLON,  6 GAL./CASE. SNOWEE 5.25%</t>
    </r>
  </si>
  <si>
    <r>
      <t>DISINFECTANT/DEODORANT</t>
    </r>
    <r>
      <rPr>
        <sz val="11"/>
        <rFont val="Times New Roman"/>
        <family val="1"/>
      </rPr>
      <t xml:space="preserve"> SPRAY, AEROSOL, 19 OZ CAN,12/CASE,  </t>
    </r>
    <r>
      <rPr>
        <b/>
        <i/>
        <sz val="11"/>
        <rFont val="Times New Roman"/>
        <family val="1"/>
      </rPr>
      <t>SPRAY PAK</t>
    </r>
  </si>
  <si>
    <r>
      <t>DEODORANT,</t>
    </r>
    <r>
      <rPr>
        <sz val="11"/>
        <rFont val="Times New Roman"/>
        <family val="1"/>
      </rPr>
      <t xml:space="preserve"> MALADOR, ALL PURPOSE LIQUID DEODORANT, GALLON, 4 GALLON/CASE</t>
    </r>
  </si>
  <si>
    <r>
      <t>DEODORANT,</t>
    </r>
    <r>
      <rPr>
        <sz val="11"/>
        <rFont val="Times New Roman"/>
        <family val="1"/>
      </rPr>
      <t xml:space="preserve">  BLOCKS  WITH  HANGERS FOR TOILET BOWL,  4 OZ, 12 PER BOX, KRYSTAL B04</t>
    </r>
  </si>
  <si>
    <r>
      <t>DEODORANT,</t>
    </r>
    <r>
      <rPr>
        <sz val="11"/>
        <rFont val="Times New Roman"/>
        <family val="1"/>
      </rPr>
      <t xml:space="preserve"> URINE ODOR ELIMINATOR,  LIQUID, GALLON, ENZYME BASED, 4 GALLONS/CASE, BACTERIA TOO</t>
    </r>
  </si>
  <si>
    <r>
      <t>DEODORANT,</t>
    </r>
    <r>
      <rPr>
        <sz val="11"/>
        <rFont val="Times New Roman"/>
        <family val="1"/>
      </rPr>
      <t xml:space="preserve"> AIR FRESHENER AEROSOL REFILLS, 12/7 OUNCE CANS PER CASE, CHAMPION 4 EXOTIC GARDEN</t>
    </r>
  </si>
  <si>
    <r>
      <t>DEODORANT,</t>
    </r>
    <r>
      <rPr>
        <sz val="11"/>
        <rFont val="Times New Roman"/>
        <family val="1"/>
      </rPr>
      <t xml:space="preserve"> AIR FRESHENER AEROSOL REFILLS, 12/7 OUNCE CANS PER CASE, CHAMPION APPLE BLOSSOM</t>
    </r>
  </si>
  <si>
    <r>
      <t>DEODORANT,</t>
    </r>
    <r>
      <rPr>
        <sz val="11"/>
        <rFont val="Times New Roman"/>
        <family val="1"/>
      </rPr>
      <t xml:space="preserve"> AIR FRESHENER AEROSOL REFILLS, 12/7 OUNCE CANS PER CASE, CHAMPION ORANGE SUN</t>
    </r>
  </si>
  <si>
    <r>
      <t xml:space="preserve">DEODORANT, </t>
    </r>
    <r>
      <rPr>
        <sz val="11"/>
        <rFont val="Times New Roman"/>
        <family val="1"/>
      </rPr>
      <t>AIR FRESHENER AEROSOL REFILLS, 12/7 OUNCE CANS PER CASE, CHAMPION CINNAMON STICK</t>
    </r>
  </si>
  <si>
    <r>
      <t>DISPENSER,</t>
    </r>
    <r>
      <rPr>
        <sz val="11"/>
        <rFont val="Times New Roman"/>
        <family val="1"/>
      </rPr>
      <t xml:space="preserve"> CHAMPION 1000, WALL MOUNT HOLDER-FOR BRAND AND SIZE OF AIR  FRESHENER REFILLS  ABOVE</t>
    </r>
  </si>
  <si>
    <r>
      <t xml:space="preserve">SPRAY, </t>
    </r>
    <r>
      <rPr>
        <sz val="11"/>
        <rFont val="Times New Roman"/>
        <family val="1"/>
      </rPr>
      <t>AEROSOL, BEE &amp; WASP, 14 OZ, 12/CASE, SPRAY PAK</t>
    </r>
  </si>
  <si>
    <r>
      <t xml:space="preserve">SPRAY, </t>
    </r>
    <r>
      <rPr>
        <sz val="11"/>
        <rFont val="Times New Roman"/>
        <family val="1"/>
      </rPr>
      <t>AEROSOL, ANT &amp; ROACH, 14 OZ, 12/CASE SPRAY PAK, FLY/INSECT</t>
    </r>
  </si>
  <si>
    <r>
      <t>SPRAY,</t>
    </r>
    <r>
      <rPr>
        <sz val="11"/>
        <rFont val="Times New Roman"/>
        <family val="1"/>
      </rPr>
      <t xml:space="preserve"> INSECT REPELLENT, </t>
    </r>
    <r>
      <rPr>
        <b/>
        <sz val="11"/>
        <rFont val="Times New Roman"/>
        <family val="1"/>
      </rPr>
      <t>PERSONAL</t>
    </r>
    <r>
      <rPr>
        <sz val="11"/>
        <rFont val="Times New Roman"/>
        <family val="1"/>
      </rPr>
      <t xml:space="preserve">, 6 OZ, 12/CASE. CHAMPION </t>
    </r>
  </si>
  <si>
    <r>
      <rPr>
        <b/>
        <sz val="11"/>
        <rFont val="Times New Roman"/>
        <family val="1"/>
      </rPr>
      <t>LIQUID HAND SOAP</t>
    </r>
    <r>
      <rPr>
        <sz val="11"/>
        <rFont val="Times New Roman"/>
        <family val="1"/>
      </rPr>
      <t>, #GOJ9755 MICRELI, GALLON</t>
    </r>
  </si>
  <si>
    <r>
      <rPr>
        <b/>
        <sz val="11"/>
        <rFont val="Times New Roman"/>
        <family val="1"/>
      </rPr>
      <t>DETERGENT</t>
    </r>
    <r>
      <rPr>
        <sz val="11"/>
        <rFont val="Times New Roman"/>
        <family val="1"/>
      </rPr>
      <t>, TIDE,  9.1 OZ BOX, 14/CASE</t>
    </r>
  </si>
  <si>
    <r>
      <rPr>
        <b/>
        <sz val="11"/>
        <rFont val="Times New Roman"/>
        <family val="1"/>
      </rPr>
      <t>HS FOAM E2</t>
    </r>
    <r>
      <rPr>
        <sz val="11"/>
        <rFont val="Times New Roman"/>
        <family val="1"/>
      </rPr>
      <t>, FOAMING ANTI-BACTERIAL HAND SOAP, 6/1000ml/ca</t>
    </r>
  </si>
  <si>
    <r>
      <t xml:space="preserve">TOWEL, SHOP, TERI WIPES-WYPALL X60, (126/BOX), 10 BOXES/CASE,  </t>
    </r>
    <r>
      <rPr>
        <b/>
        <i/>
        <sz val="11"/>
        <rFont val="Times New Roman"/>
        <family val="1"/>
      </rPr>
      <t>KIMBERLY CLARK 34790,</t>
    </r>
    <r>
      <rPr>
        <b/>
        <sz val="11"/>
        <rFont val="Times New Roman"/>
        <family val="1"/>
      </rPr>
      <t xml:space="preserve"> NO SUBSTITUTE</t>
    </r>
  </si>
  <si>
    <t>EXTENDED PRICING</t>
  </si>
  <si>
    <t xml:space="preserve"> 2O1410</t>
  </si>
  <si>
    <r>
      <rPr>
        <b/>
        <sz val="11"/>
        <rFont val="Times New Roman"/>
        <family val="1"/>
      </rPr>
      <t>URINAL SCREEN W/BLOCK</t>
    </r>
    <r>
      <rPr>
        <sz val="11"/>
        <rFont val="Times New Roman"/>
        <family val="1"/>
      </rPr>
      <t>, #AF-USPBLC, 12/BOX</t>
    </r>
  </si>
  <si>
    <r>
      <rPr>
        <b/>
        <sz val="11"/>
        <rFont val="Times New Roman"/>
        <family val="1"/>
      </rPr>
      <t xml:space="preserve">URINAL SCREEN - FLAT </t>
    </r>
    <r>
      <rPr>
        <sz val="11"/>
        <rFont val="Times New Roman"/>
        <family val="1"/>
      </rPr>
      <t>CITRUS FRAGRANCE (12/CA)</t>
    </r>
  </si>
  <si>
    <r>
      <rPr>
        <b/>
        <sz val="11"/>
        <rFont val="Times New Roman"/>
        <family val="1"/>
      </rPr>
      <t>URINAL DEODORANT BLOCK ONLY</t>
    </r>
    <r>
      <rPr>
        <sz val="11"/>
        <rFont val="Times New Roman"/>
        <family val="1"/>
      </rPr>
      <t>, HOCKEY PUCK, #AF-UBLKPC, 12/BOX</t>
    </r>
  </si>
  <si>
    <r>
      <rPr>
        <b/>
        <sz val="11"/>
        <rFont val="Times New Roman"/>
        <family val="1"/>
      </rPr>
      <t>PROTECTO SEAT COVERS</t>
    </r>
    <r>
      <rPr>
        <sz val="11"/>
        <rFont val="Times New Roman"/>
        <family val="1"/>
      </rPr>
      <t>, 250 PACK, PS-SEAT</t>
    </r>
  </si>
  <si>
    <r>
      <rPr>
        <b/>
        <sz val="11"/>
        <rFont val="Times New Roman"/>
        <family val="1"/>
      </rPr>
      <t>PROTECTO SEAT COVERS</t>
    </r>
    <r>
      <rPr>
        <sz val="11"/>
        <rFont val="Times New Roman"/>
        <family val="1"/>
      </rPr>
      <t>, 20 PACKS/CASE, PS-SEAT</t>
    </r>
  </si>
  <si>
    <r>
      <rPr>
        <b/>
        <sz val="11"/>
        <rFont val="Times New Roman"/>
        <family val="1"/>
      </rPr>
      <t>LATEX GLOVES</t>
    </r>
    <r>
      <rPr>
        <sz val="11"/>
        <rFont val="Times New Roman"/>
        <family val="1"/>
      </rPr>
      <t>, POWDER-FREE, S, M, L, XL, 100/BX</t>
    </r>
  </si>
  <si>
    <r>
      <rPr>
        <b/>
        <sz val="11"/>
        <rFont val="Times New Roman"/>
        <family val="1"/>
      </rPr>
      <t>LATEX GLOVES</t>
    </r>
    <r>
      <rPr>
        <sz val="11"/>
        <rFont val="Times New Roman"/>
        <family val="1"/>
      </rPr>
      <t>, POWDER-FREE, S, M, L, XL, 10 BOX/CASE</t>
    </r>
  </si>
  <si>
    <r>
      <rPr>
        <b/>
        <sz val="11"/>
        <rFont val="Times New Roman"/>
        <family val="1"/>
      </rPr>
      <t>VINYL GLOVES</t>
    </r>
    <r>
      <rPr>
        <sz val="11"/>
        <rFont val="Times New Roman"/>
        <family val="1"/>
      </rPr>
      <t>, POWDER-FREE, S, M, L, XL, 100/BX</t>
    </r>
  </si>
  <si>
    <r>
      <rPr>
        <b/>
        <sz val="11"/>
        <rFont val="Times New Roman"/>
        <family val="1"/>
      </rPr>
      <t>SELECT PAPER TOWELS</t>
    </r>
    <r>
      <rPr>
        <sz val="11"/>
        <rFont val="Times New Roman"/>
        <family val="1"/>
      </rPr>
      <t>, ROLL (30/CASE) #PP-RT140</t>
    </r>
  </si>
  <si>
    <r>
      <rPr>
        <b/>
        <sz val="11"/>
        <rFont val="Times New Roman"/>
        <family val="1"/>
      </rPr>
      <t>WHITE INDUSTRIAL ROLL TOWEL</t>
    </r>
    <r>
      <rPr>
        <sz val="11"/>
        <rFont val="Times New Roman"/>
        <family val="1"/>
      </rPr>
      <t xml:space="preserve"> (950') KC2000 (PP RT2000), 6/CA</t>
    </r>
  </si>
  <si>
    <r>
      <rPr>
        <b/>
        <sz val="11"/>
        <rFont val="Times New Roman"/>
        <family val="1"/>
      </rPr>
      <t>VINYL GLOVES</t>
    </r>
    <r>
      <rPr>
        <sz val="11"/>
        <rFont val="Times New Roman"/>
        <family val="1"/>
      </rPr>
      <t>, POWDER-FREE, S, M, L, XL, 10BOX/CASE</t>
    </r>
  </si>
  <si>
    <r>
      <rPr>
        <b/>
        <sz val="11"/>
        <rFont val="Times New Roman"/>
        <family val="1"/>
      </rPr>
      <t>ANTI BACTERIA FOAM HAND SOAP</t>
    </r>
    <r>
      <rPr>
        <sz val="11"/>
        <rFont val="Times New Roman"/>
        <family val="1"/>
      </rPr>
      <t>, NON FOOD GRADE (6 BAGS/CASE)</t>
    </r>
  </si>
  <si>
    <r>
      <rPr>
        <b/>
        <sz val="11"/>
        <rFont val="Times New Roman"/>
        <family val="1"/>
      </rPr>
      <t>NILADOR GEL CUPS</t>
    </r>
    <r>
      <rPr>
        <sz val="11"/>
        <rFont val="Times New Roman"/>
        <family val="1"/>
      </rPr>
      <t>, AIR FRESHENER (12/CASE)</t>
    </r>
  </si>
  <si>
    <r>
      <rPr>
        <b/>
        <sz val="11"/>
        <rFont val="Times New Roman"/>
        <family val="1"/>
      </rPr>
      <t>NILADOR DISPENSERS</t>
    </r>
    <r>
      <rPr>
        <sz val="11"/>
        <rFont val="Times New Roman"/>
        <family val="1"/>
      </rPr>
      <t xml:space="preserve"> FOR GEL CUPS </t>
    </r>
  </si>
  <si>
    <r>
      <rPr>
        <b/>
        <sz val="11"/>
        <rFont val="Times New Roman"/>
        <family val="1"/>
      </rPr>
      <t>20" RAZORBACK STRIPPING PADS</t>
    </r>
    <r>
      <rPr>
        <sz val="11"/>
        <rFont val="Times New Roman"/>
        <family val="1"/>
      </rPr>
      <t xml:space="preserve"> (EACH)</t>
    </r>
  </si>
  <si>
    <r>
      <rPr>
        <b/>
        <sz val="11"/>
        <rFont val="Times New Roman"/>
        <family val="1"/>
      </rPr>
      <t>SWIFFER WET REFIL</t>
    </r>
    <r>
      <rPr>
        <sz val="11"/>
        <rFont val="Times New Roman"/>
        <family val="1"/>
      </rPr>
      <t xml:space="preserve"> (TUB=12)</t>
    </r>
  </si>
  <si>
    <t>No Substitute</t>
  </si>
  <si>
    <t>GP-EN MOTION TOWELS</t>
  </si>
  <si>
    <t>TORK TOWELS</t>
  </si>
  <si>
    <t>CLOTH SQUEEGEE</t>
  </si>
  <si>
    <t>DUAL ACTION FLOOR CLEANER</t>
  </si>
  <si>
    <t>LEMON SOLVE</t>
  </si>
  <si>
    <t>ALIVE PLUS</t>
  </si>
  <si>
    <r>
      <t>CLEANER,</t>
    </r>
    <r>
      <rPr>
        <sz val="11"/>
        <rFont val="Times New Roman"/>
        <family val="1"/>
      </rPr>
      <t xml:space="preserve"> WINDOW, LIQUID, GALLON, 4 GAL/CASE, GLASS TOO</t>
    </r>
  </si>
  <si>
    <r>
      <rPr>
        <b/>
        <sz val="11"/>
        <rFont val="Times New Roman"/>
        <family val="1"/>
      </rPr>
      <t>HS FOAM DISPENSERS</t>
    </r>
    <r>
      <rPr>
        <sz val="11"/>
        <rFont val="Times New Roman"/>
        <family val="1"/>
      </rPr>
      <t xml:space="preserve"> (ref item C32, above)</t>
    </r>
  </si>
  <si>
    <t>TOWEL, SHOP, TERI WIPES(126/BOX), 10 BOXES/CASE (generic substitute = wypall x60)</t>
  </si>
  <si>
    <r>
      <rPr>
        <b/>
        <sz val="11"/>
        <rFont val="Times New Roman"/>
        <family val="1"/>
      </rPr>
      <t>ENVISION BATH TISSUE</t>
    </r>
    <r>
      <rPr>
        <sz val="11"/>
        <rFont val="Times New Roman"/>
        <family val="1"/>
      </rPr>
      <t>, 2 PLY, (48/PACKAGE)</t>
    </r>
  </si>
  <si>
    <r>
      <rPr>
        <b/>
        <sz val="11"/>
        <rFont val="Times New Roman"/>
        <family val="1"/>
      </rPr>
      <t>4 GALLON CAN LINERS</t>
    </r>
    <r>
      <rPr>
        <sz val="11"/>
        <rFont val="Times New Roman"/>
        <family val="1"/>
      </rPr>
      <t>, CLEAR</t>
    </r>
  </si>
  <si>
    <r>
      <rPr>
        <b/>
        <sz val="11"/>
        <rFont val="Times New Roman"/>
        <family val="1"/>
      </rPr>
      <t>8-10 GALLON CAN LINERS</t>
    </r>
    <r>
      <rPr>
        <sz val="11"/>
        <rFont val="Times New Roman"/>
        <family val="1"/>
      </rPr>
      <t>, CLEAR</t>
    </r>
  </si>
  <si>
    <r>
      <rPr>
        <b/>
        <sz val="11"/>
        <rFont val="Times New Roman"/>
        <family val="1"/>
      </rPr>
      <t>20-30 GALLON CAN LINERS</t>
    </r>
    <r>
      <rPr>
        <sz val="11"/>
        <rFont val="Times New Roman"/>
        <family val="1"/>
      </rPr>
      <t>, CLEAR</t>
    </r>
  </si>
  <si>
    <r>
      <rPr>
        <b/>
        <sz val="11"/>
        <rFont val="Times New Roman"/>
        <family val="1"/>
      </rPr>
      <t>44 GALLON CAN LINERS</t>
    </r>
    <r>
      <rPr>
        <sz val="11"/>
        <rFont val="Times New Roman"/>
        <family val="1"/>
      </rPr>
      <t>, BLACK</t>
    </r>
  </si>
  <si>
    <r>
      <rPr>
        <b/>
        <sz val="11"/>
        <rFont val="Times New Roman"/>
        <family val="1"/>
      </rPr>
      <t>56 GALLON CAN L INERS</t>
    </r>
    <r>
      <rPr>
        <sz val="11"/>
        <rFont val="Times New Roman"/>
        <family val="1"/>
      </rPr>
      <t>, BLACK</t>
    </r>
  </si>
  <si>
    <r>
      <rPr>
        <b/>
        <sz val="11"/>
        <rFont val="Times New Roman"/>
        <family val="1"/>
      </rPr>
      <t>POLISHING CLOTH</t>
    </r>
    <r>
      <rPr>
        <sz val="11"/>
        <rFont val="Times New Roman"/>
        <family val="1"/>
      </rPr>
      <t>, ORANGE</t>
    </r>
  </si>
  <si>
    <r>
      <rPr>
        <b/>
        <sz val="11"/>
        <rFont val="Times New Roman"/>
        <family val="1"/>
      </rPr>
      <t>KEYSTONE WASH N WALK</t>
    </r>
    <r>
      <rPr>
        <sz val="11"/>
        <rFont val="Times New Roman"/>
        <family val="1"/>
      </rPr>
      <t>, FLOOR CLEANER</t>
    </r>
  </si>
  <si>
    <r>
      <rPr>
        <b/>
        <sz val="11"/>
        <rFont val="Times New Roman"/>
        <family val="1"/>
      </rPr>
      <t>KEYSTONE DISINFECTANT</t>
    </r>
    <r>
      <rPr>
        <sz val="11"/>
        <rFont val="Times New Roman"/>
        <family val="1"/>
      </rPr>
      <t>, READY MIX</t>
    </r>
  </si>
  <si>
    <r>
      <rPr>
        <b/>
        <sz val="11"/>
        <rFont val="Times New Roman"/>
        <family val="1"/>
      </rPr>
      <t>KEYSTONE FLOOR CLEANER</t>
    </r>
    <r>
      <rPr>
        <sz val="11"/>
        <rFont val="Times New Roman"/>
        <family val="1"/>
      </rPr>
      <t>, NEUTRAL</t>
    </r>
  </si>
  <si>
    <r>
      <rPr>
        <b/>
        <sz val="11"/>
        <rFont val="Times New Roman"/>
        <family val="1"/>
      </rPr>
      <t>HAND SOAP, DIVERSY</t>
    </r>
    <r>
      <rPr>
        <sz val="11"/>
        <rFont val="Times New Roman"/>
        <family val="1"/>
      </rPr>
      <t>, FOAM MILD &amp; RICH</t>
    </r>
  </si>
  <si>
    <r>
      <rPr>
        <b/>
        <sz val="11"/>
        <rFont val="Times New Roman"/>
        <family val="1"/>
      </rPr>
      <t>ECOLAB GLASS CLEANER</t>
    </r>
    <r>
      <rPr>
        <sz val="11"/>
        <rFont val="Times New Roman"/>
        <family val="1"/>
      </rPr>
      <t>, OASIS PRO</t>
    </r>
  </si>
  <si>
    <r>
      <t xml:space="preserve">TERMINATOR, DISINFECTANT/DEODERANT </t>
    </r>
    <r>
      <rPr>
        <sz val="11"/>
        <rFont val="Times New Roman"/>
        <family val="1"/>
      </rPr>
      <t>(5 GALLON)</t>
    </r>
  </si>
  <si>
    <t>AM-CDISP1</t>
  </si>
  <si>
    <r>
      <t xml:space="preserve">CHASE METERED DISPENSER, </t>
    </r>
    <r>
      <rPr>
        <sz val="11"/>
        <rFont val="Times New Roman"/>
        <family val="1"/>
      </rPr>
      <t>NON PROG 1000</t>
    </r>
  </si>
  <si>
    <t>#7666789</t>
  </si>
  <si>
    <t>#7637352</t>
  </si>
  <si>
    <t>#7667357</t>
  </si>
  <si>
    <t>#499594</t>
  </si>
  <si>
    <t>#1055514</t>
  </si>
  <si>
    <t>#1953744</t>
  </si>
  <si>
    <t>BE-TERM5</t>
  </si>
  <si>
    <t>#235107</t>
  </si>
  <si>
    <t>#242907</t>
  </si>
  <si>
    <t>MP 17PDIA</t>
  </si>
  <si>
    <r>
      <rPr>
        <b/>
        <sz val="11"/>
        <rFont val="Times New Roman"/>
        <family val="1"/>
      </rPr>
      <t>20" DIAMOND BACK STRIPPING PADS</t>
    </r>
    <r>
      <rPr>
        <sz val="11"/>
        <rFont val="Times New Roman"/>
        <family val="1"/>
      </rPr>
      <t xml:space="preserve"> (EACH)</t>
    </r>
  </si>
  <si>
    <r>
      <rPr>
        <b/>
        <sz val="11"/>
        <rFont val="Times New Roman"/>
        <family val="1"/>
      </rPr>
      <t>17" DIAMOND BACK STRIPPING PADS</t>
    </r>
    <r>
      <rPr>
        <sz val="11"/>
        <rFont val="Times New Roman"/>
        <family val="1"/>
      </rPr>
      <t xml:space="preserve"> (EACH</t>
    </r>
  </si>
  <si>
    <t>MP 17RAZOR</t>
  </si>
  <si>
    <r>
      <rPr>
        <b/>
        <sz val="11"/>
        <rFont val="Times New Roman"/>
        <family val="1"/>
      </rPr>
      <t>17" RAZORBACK STRIPPING PADS</t>
    </r>
    <r>
      <rPr>
        <sz val="11"/>
        <rFont val="Times New Roman"/>
        <family val="1"/>
      </rPr>
      <t xml:space="preserve"> (EACH</t>
    </r>
  </si>
  <si>
    <t>BR UTLDIA</t>
  </si>
  <si>
    <t>DIAMOND BACK UTILITY PADS</t>
  </si>
  <si>
    <t>FC 2001</t>
  </si>
  <si>
    <r>
      <t xml:space="preserve">2001 CARPET EXTRACTION CLEANER </t>
    </r>
    <r>
      <rPr>
        <sz val="11"/>
        <rFont val="Times New Roman"/>
        <family val="1"/>
      </rPr>
      <t>(GALLON)</t>
    </r>
  </si>
  <si>
    <t>FC GUARDX</t>
  </si>
  <si>
    <r>
      <t xml:space="preserve">GUARD TOO FABRIC/CARPET PROTECTANT </t>
    </r>
    <r>
      <rPr>
        <sz val="11"/>
        <rFont val="Times New Roman"/>
        <family val="1"/>
      </rPr>
      <t>(GALLON)</t>
    </r>
  </si>
  <si>
    <r>
      <t>SOAP, HAND CLEANER,</t>
    </r>
    <r>
      <rPr>
        <sz val="11"/>
        <rFont val="Times New Roman"/>
        <family val="1"/>
      </rPr>
      <t xml:space="preserve"> 18 OZ PLASTIC CAN, 12/CASE, </t>
    </r>
    <r>
      <rPr>
        <b/>
        <i/>
        <sz val="11"/>
        <rFont val="Times New Roman"/>
        <family val="1"/>
      </rPr>
      <t>GO-JO #1109-12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NO SUBSTITUTE</t>
    </r>
  </si>
  <si>
    <r>
      <t>SOAP,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HAND CLEANER</t>
    </r>
    <r>
      <rPr>
        <sz val="11"/>
        <rFont val="Times New Roman"/>
        <family val="1"/>
      </rPr>
      <t xml:space="preserve">, MICRELL ANTIBACTERIAL, </t>
    </r>
    <r>
      <rPr>
        <b/>
        <i/>
        <sz val="11"/>
        <rFont val="Times New Roman"/>
        <family val="1"/>
      </rPr>
      <t>GO-JO #9757-12</t>
    </r>
    <r>
      <rPr>
        <sz val="11"/>
        <rFont val="Times New Roman"/>
        <family val="1"/>
      </rPr>
      <t xml:space="preserve">, 12/CASE, </t>
    </r>
    <r>
      <rPr>
        <b/>
        <sz val="11"/>
        <rFont val="Times New Roman"/>
        <family val="1"/>
      </rPr>
      <t>NO SUBSTITUTE</t>
    </r>
  </si>
  <si>
    <r>
      <t>SOAP, HAND CLEANER</t>
    </r>
    <r>
      <rPr>
        <sz val="11"/>
        <rFont val="Times New Roman"/>
        <family val="1"/>
      </rPr>
      <t xml:space="preserve">, </t>
    </r>
    <r>
      <rPr>
        <b/>
        <i/>
        <sz val="11"/>
        <rFont val="Times New Roman"/>
        <family val="1"/>
      </rPr>
      <t>GO-JO #0955-04</t>
    </r>
    <r>
      <rPr>
        <sz val="11"/>
        <rFont val="Times New Roman"/>
        <family val="1"/>
      </rPr>
      <t xml:space="preserve">, 4 GAL/CASE WITH PUMP DISPENSERS,                       </t>
    </r>
    <r>
      <rPr>
        <b/>
        <sz val="11"/>
        <rFont val="Times New Roman"/>
        <family val="1"/>
      </rPr>
      <t>NO SUBSTITUTE</t>
    </r>
  </si>
  <si>
    <r>
      <t>SOAP, HAND CLEANER</t>
    </r>
    <r>
      <rPr>
        <sz val="11"/>
        <rFont val="Times New Roman"/>
        <family val="1"/>
      </rPr>
      <t>, SCRUBS IN-A-BUCKET,</t>
    </r>
    <r>
      <rPr>
        <b/>
        <i/>
        <sz val="11"/>
        <rFont val="Times New Roman"/>
        <family val="1"/>
      </rPr>
      <t>ITW DYMON#42272CT</t>
    </r>
    <r>
      <rPr>
        <sz val="11"/>
        <rFont val="Times New Roman"/>
        <family val="1"/>
      </rPr>
      <t xml:space="preserve">, 6 CANS PER CASE, </t>
    </r>
    <r>
      <rPr>
        <b/>
        <sz val="11"/>
        <rFont val="Times New Roman"/>
        <family val="1"/>
      </rPr>
      <t>NO SUBSTITUTE</t>
    </r>
  </si>
  <si>
    <r>
      <t>SOAP,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HAND, BAR</t>
    </r>
    <r>
      <rPr>
        <sz val="11"/>
        <rFont val="Times New Roman"/>
        <family val="1"/>
      </rPr>
      <t xml:space="preserve">,  3 OZ,  WRAPPED,  IVORY, </t>
    </r>
    <r>
      <rPr>
        <b/>
        <i/>
        <sz val="11"/>
        <rFont val="Times New Roman"/>
        <family val="1"/>
      </rPr>
      <t>PROCTOR/GAMBLE# 30044, 4.5 oz, 72/case</t>
    </r>
  </si>
  <si>
    <t>AF NCUCME</t>
  </si>
  <si>
    <r>
      <t xml:space="preserve">CUCUMBER MELON ODOR COUNTERACTANT </t>
    </r>
    <r>
      <rPr>
        <sz val="11"/>
        <rFont val="Times New Roman"/>
        <family val="1"/>
      </rPr>
      <t>(GALLON)</t>
    </r>
  </si>
  <si>
    <t>PKG</t>
  </si>
  <si>
    <t>9627761/1008083</t>
  </si>
  <si>
    <t>9471483/2P1202</t>
  </si>
  <si>
    <t>GRAND TOTAL - GROUP A</t>
  </si>
  <si>
    <t>GROUP A</t>
  </si>
  <si>
    <t>GROUP C</t>
  </si>
  <si>
    <t>GRAND TOTAL - GROUP B</t>
  </si>
  <si>
    <t>GRAND TOTAL - GROUP C</t>
  </si>
  <si>
    <t>GROUP D</t>
  </si>
  <si>
    <t>GROUP E</t>
  </si>
  <si>
    <t>GRAND TOTAL - GROUP F</t>
  </si>
  <si>
    <t>GRAND TOTAL - GROUPS A THROUGH F</t>
  </si>
  <si>
    <t>RFQ #16-1932BLS</t>
  </si>
  <si>
    <t>Product Number, Manufacturer, and Unit of Measure if other than designated</t>
  </si>
  <si>
    <r>
      <t>GROUP F -</t>
    </r>
    <r>
      <rPr>
        <b/>
        <sz val="11"/>
        <rFont val="Times New Roman"/>
        <family val="1"/>
      </rPr>
      <t>BACVB</t>
    </r>
  </si>
  <si>
    <t>PS-SANITP</t>
  </si>
  <si>
    <t>SANITARY NAPKIN DISPENSER</t>
  </si>
  <si>
    <t>PS-SEATCV</t>
  </si>
  <si>
    <t>TOLIET SEAT COVER DISPENSER</t>
  </si>
  <si>
    <t>DZ-DUST</t>
  </si>
  <si>
    <r>
      <t xml:space="preserve">COBWEB DUSTER W/EXTENTION, </t>
    </r>
    <r>
      <rPr>
        <sz val="11"/>
        <rFont val="Times New Roman"/>
        <family val="1"/>
      </rPr>
      <t>EACH</t>
    </r>
  </si>
  <si>
    <t>MP-3132</t>
  </si>
  <si>
    <r>
      <t xml:space="preserve">COTTON MOP HEAD, 32 OZ, </t>
    </r>
    <r>
      <rPr>
        <sz val="11"/>
        <rFont val="Times New Roman"/>
        <family val="1"/>
      </rPr>
      <t>EACH</t>
    </r>
  </si>
  <si>
    <t>PP-DM2JRTD</t>
  </si>
  <si>
    <r>
      <t xml:space="preserve">M2P TWIN JRT DISPENSER, </t>
    </r>
    <r>
      <rPr>
        <sz val="11"/>
        <rFont val="Times New Roman"/>
        <family val="1"/>
      </rPr>
      <t>EACH</t>
    </r>
  </si>
  <si>
    <t>SQ-WW30</t>
  </si>
  <si>
    <r>
      <t xml:space="preserve">MOSS HEAVY DUTY SQUEEGE, 30", </t>
    </r>
    <r>
      <rPr>
        <sz val="11"/>
        <rFont val="Times New Roman"/>
        <family val="1"/>
      </rPr>
      <t>EACH</t>
    </r>
  </si>
  <si>
    <t>CR-PISS</t>
  </si>
  <si>
    <r>
      <t>URINE ODOR DIGESTER,</t>
    </r>
    <r>
      <rPr>
        <sz val="11"/>
        <rFont val="Times New Roman"/>
        <family val="1"/>
      </rPr>
      <t xml:space="preserve"> QUART</t>
    </r>
  </si>
  <si>
    <t>CR-SANI</t>
  </si>
  <si>
    <r>
      <t>NON-ACID BOWL CLEANER, DISINFECTING,</t>
    </r>
    <r>
      <rPr>
        <sz val="11"/>
        <rFont val="Times New Roman"/>
        <family val="1"/>
      </rPr>
      <t xml:space="preserve"> QUART</t>
    </r>
  </si>
  <si>
    <t>CD-MEDI</t>
  </si>
  <si>
    <r>
      <t xml:space="preserve">DISINFECTANT RESTROOM CLEANER, </t>
    </r>
    <r>
      <rPr>
        <sz val="11"/>
        <rFont val="Times New Roman"/>
        <family val="1"/>
      </rPr>
      <t>GALLON</t>
    </r>
  </si>
  <si>
    <t>BR-MAGIC</t>
  </si>
  <si>
    <r>
      <t xml:space="preserve">MAGIC ERASER, </t>
    </r>
    <r>
      <rPr>
        <sz val="11"/>
        <rFont val="Times New Roman"/>
        <family val="1"/>
      </rPr>
      <t>(4/BX-6BX/CASE)</t>
    </r>
  </si>
  <si>
    <t>CR-PEROX</t>
  </si>
  <si>
    <t>GREEN EARTH PEROXIDE CLEANER</t>
  </si>
  <si>
    <t>FF-PROSEEL-PL</t>
  </si>
  <si>
    <r>
      <rPr>
        <b/>
        <sz val="11"/>
        <rFont val="Times New Roman"/>
        <family val="1"/>
      </rPr>
      <t>PROSEEL SEALER/GLOSS</t>
    </r>
    <r>
      <rPr>
        <sz val="11"/>
        <rFont val="Times New Roman"/>
        <family val="1"/>
      </rPr>
      <t>, 5 GAL PAIL</t>
    </r>
  </si>
  <si>
    <t>FF-INVINCIBLE-PL</t>
  </si>
  <si>
    <t>INVINCIBLE MEGAWEAR FLR FINISH 5</t>
  </si>
  <si>
    <t>FS-BAREBONES-PL</t>
  </si>
  <si>
    <r>
      <rPr>
        <b/>
        <sz val="11"/>
        <rFont val="Times New Roman"/>
        <family val="1"/>
      </rPr>
      <t>BARE BONES FLOOR STRIPPER</t>
    </r>
    <r>
      <rPr>
        <sz val="11"/>
        <rFont val="Times New Roman"/>
        <family val="1"/>
      </rPr>
      <t>, 5 GAL</t>
    </r>
  </si>
  <si>
    <t>CA-ENHANCE-PL</t>
  </si>
  <si>
    <r>
      <rPr>
        <b/>
        <sz val="11"/>
        <rFont val="Times New Roman"/>
        <family val="1"/>
      </rPr>
      <t>ENHANCE PL CLEANER</t>
    </r>
    <r>
      <rPr>
        <sz val="11"/>
        <rFont val="Times New Roman"/>
        <family val="1"/>
      </rPr>
      <t>, 5 GALLON PAIL</t>
    </r>
  </si>
  <si>
    <t>FF-DECADEG</t>
  </si>
  <si>
    <t>DECADE FLOOR SEALER, GALLON</t>
  </si>
  <si>
    <t>CD-NEUTRALQ-PL</t>
  </si>
  <si>
    <t xml:space="preserve">NEUTRAL Q DISINFECTANT, 5 GALLON </t>
  </si>
  <si>
    <t>AF-EFBTMG4</t>
  </si>
  <si>
    <t>EASY FRESH KIT, MANGO (EACH)</t>
  </si>
  <si>
    <t>AF-BEF-MG</t>
  </si>
  <si>
    <t>EASY FRESH REFILL, MANGO (EACH)</t>
  </si>
  <si>
    <t>CR-CYCLONEG</t>
  </si>
  <si>
    <t>NCL CYCLONE TILE &amp; GROUT CLEANER (GALLON)</t>
  </si>
  <si>
    <t>FS-BAREBONES-GAL</t>
  </si>
  <si>
    <t>BARE BONES FLOOR STRIPPER, GALLON</t>
  </si>
  <si>
    <t>FF-24-7-GAL</t>
  </si>
  <si>
    <t>24/7 EXTEND PERFORMANCE FINISH, GALLON</t>
  </si>
  <si>
    <t>FF-QUIKSCRUBG</t>
  </si>
  <si>
    <t>QUIK-SCRUB RECOAT CLEANER, GALLON</t>
  </si>
  <si>
    <t>FC-BONNG</t>
  </si>
  <si>
    <t>CARPET CLEANER BONNET GLO, GALLON</t>
  </si>
  <si>
    <t>FB-BUFFQ</t>
  </si>
  <si>
    <t>EASY TASK SPRAY BUFF, QUART</t>
  </si>
  <si>
    <t>Quoter Name:________________________________</t>
  </si>
  <si>
    <t>NO SUBSTITUTION PRODUCTS indicated on Quotation Form;  Specified products may be substituted with alternate products of equal or greater quality (provide product numbers &amp; manufacturer).  Manatee County has final approval acceptance on substitute/alternate products quoted.</t>
  </si>
  <si>
    <r>
      <t xml:space="preserve">CUPS, </t>
    </r>
    <r>
      <rPr>
        <sz val="11"/>
        <rFont val="Times New Roman"/>
        <family val="1"/>
      </rPr>
      <t xml:space="preserve">STYROFOAM, HOT/COLD, 8 OZ, </t>
    </r>
    <r>
      <rPr>
        <b/>
        <i/>
        <sz val="11"/>
        <rFont val="Times New Roman"/>
        <family val="1"/>
      </rPr>
      <t>DART PART# 8J8</t>
    </r>
    <r>
      <rPr>
        <sz val="11"/>
        <rFont val="Times New Roman"/>
        <family val="1"/>
      </rPr>
      <t>, 1,000/CASE</t>
    </r>
  </si>
  <si>
    <t xml:space="preserve">Interactive Quotation Form; insert each / unit of measure pricing, extended &amp; grand totals will automatically populate.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</si>
</sst>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7">
    <font>
      <sz val="12"/>
      <name val="Arial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i/>
      <u val="single"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36"/>
      <name val="Arial"/>
      <family val="2"/>
    </font>
    <font>
      <b/>
      <sz val="9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rgb="FF7030A0"/>
      <name val="Arial"/>
      <family val="2"/>
    </font>
    <font>
      <b/>
      <sz val="8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3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center" wrapText="1"/>
    </xf>
    <xf numFmtId="0" fontId="8" fillId="0" borderId="12" xfId="0" applyFont="1" applyBorder="1" applyAlignment="1">
      <alignment horizontal="left" wrapText="1"/>
    </xf>
    <xf numFmtId="0" fontId="7" fillId="0" borderId="12" xfId="0" applyFont="1" applyBorder="1" applyAlignment="1">
      <alignment horizontal="left"/>
    </xf>
    <xf numFmtId="0" fontId="7" fillId="0" borderId="12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/>
    </xf>
    <xf numFmtId="2" fontId="9" fillId="0" borderId="14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8" fillId="0" borderId="12" xfId="0" applyNumberFormat="1" applyFont="1" applyBorder="1" applyAlignment="1">
      <alignment horizontal="left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textRotation="90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left" wrapText="1"/>
    </xf>
    <xf numFmtId="0" fontId="8" fillId="33" borderId="16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left" wrapText="1"/>
    </xf>
    <xf numFmtId="0" fontId="8" fillId="0" borderId="21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53" fillId="0" borderId="12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7" fillId="0" borderId="12" xfId="0" applyNumberFormat="1" applyFont="1" applyBorder="1" applyAlignment="1">
      <alignment horizontal="left" wrapText="1"/>
    </xf>
    <xf numFmtId="0" fontId="6" fillId="0" borderId="22" xfId="0" applyFont="1" applyBorder="1" applyAlignment="1">
      <alignment horizontal="center"/>
    </xf>
    <xf numFmtId="0" fontId="8" fillId="0" borderId="12" xfId="0" applyNumberFormat="1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8" fillId="0" borderId="18" xfId="0" applyFont="1" applyFill="1" applyBorder="1" applyAlignment="1">
      <alignment horizontal="left" wrapText="1"/>
    </xf>
    <xf numFmtId="0" fontId="7" fillId="0" borderId="25" xfId="0" applyFont="1" applyBorder="1" applyAlignment="1">
      <alignment/>
    </xf>
    <xf numFmtId="0" fontId="8" fillId="0" borderId="2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2" xfId="0" applyNumberFormat="1" applyFont="1" applyFill="1" applyBorder="1" applyAlignment="1">
      <alignment horizontal="left" wrapText="1"/>
    </xf>
    <xf numFmtId="0" fontId="12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8" fillId="0" borderId="29" xfId="0" applyFont="1" applyBorder="1" applyAlignment="1">
      <alignment horizontal="center" wrapText="1"/>
    </xf>
    <xf numFmtId="3" fontId="3" fillId="0" borderId="18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3" fontId="3" fillId="33" borderId="26" xfId="0" applyNumberFormat="1" applyFont="1" applyFill="1" applyBorder="1" applyAlignment="1">
      <alignment horizontal="center"/>
    </xf>
    <xf numFmtId="0" fontId="11" fillId="33" borderId="26" xfId="0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0" fontId="8" fillId="33" borderId="30" xfId="0" applyFont="1" applyFill="1" applyBorder="1" applyAlignment="1">
      <alignment/>
    </xf>
    <xf numFmtId="2" fontId="3" fillId="0" borderId="31" xfId="0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33" xfId="0" applyFont="1" applyFill="1" applyBorder="1" applyAlignment="1">
      <alignment/>
    </xf>
    <xf numFmtId="0" fontId="8" fillId="0" borderId="34" xfId="0" applyFont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2" fontId="3" fillId="0" borderId="35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44" fontId="14" fillId="0" borderId="36" xfId="44" applyFont="1" applyFill="1" applyBorder="1" applyAlignment="1">
      <alignment/>
    </xf>
    <xf numFmtId="0" fontId="8" fillId="0" borderId="21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7" fillId="0" borderId="18" xfId="0" applyFont="1" applyFill="1" applyBorder="1" applyAlignment="1">
      <alignment horizontal="left" wrapText="1"/>
    </xf>
    <xf numFmtId="2" fontId="3" fillId="0" borderId="36" xfId="0" applyNumberFormat="1" applyFont="1" applyFill="1" applyBorder="1" applyAlignment="1">
      <alignment/>
    </xf>
    <xf numFmtId="0" fontId="8" fillId="33" borderId="37" xfId="0" applyFont="1" applyFill="1" applyBorder="1" applyAlignment="1" applyProtection="1">
      <alignment/>
      <protection locked="0"/>
    </xf>
    <xf numFmtId="44" fontId="8" fillId="33" borderId="37" xfId="0" applyNumberFormat="1" applyFont="1" applyFill="1" applyBorder="1" applyAlignment="1" applyProtection="1">
      <alignment/>
      <protection locked="0"/>
    </xf>
    <xf numFmtId="0" fontId="7" fillId="33" borderId="0" xfId="0" applyNumberFormat="1" applyFont="1" applyFill="1" applyBorder="1" applyAlignment="1" applyProtection="1">
      <alignment horizontal="center" vertical="center" wrapText="1"/>
      <protection locked="0"/>
    </xf>
    <xf numFmtId="44" fontId="7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38" xfId="0" applyNumberFormat="1" applyFont="1" applyFill="1" applyBorder="1" applyAlignment="1" applyProtection="1">
      <alignment horizontal="center" vertical="center"/>
      <protection locked="0"/>
    </xf>
    <xf numFmtId="44" fontId="7" fillId="33" borderId="3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Border="1" applyAlignment="1" applyProtection="1">
      <alignment horizontal="center" vertical="center" wrapText="1"/>
      <protection locked="0"/>
    </xf>
    <xf numFmtId="4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center"/>
      <protection locked="0"/>
    </xf>
    <xf numFmtId="44" fontId="8" fillId="33" borderId="10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left"/>
      <protection locked="0"/>
    </xf>
    <xf numFmtId="44" fontId="3" fillId="0" borderId="18" xfId="0" applyNumberFormat="1" applyFont="1" applyFill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left"/>
      <protection locked="0"/>
    </xf>
    <xf numFmtId="44" fontId="3" fillId="0" borderId="12" xfId="0" applyNumberFormat="1" applyFont="1" applyFill="1" applyBorder="1" applyAlignment="1" applyProtection="1">
      <alignment/>
      <protection locked="0"/>
    </xf>
    <xf numFmtId="44" fontId="14" fillId="0" borderId="12" xfId="0" applyNumberFormat="1" applyFont="1" applyFill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left"/>
      <protection locked="0"/>
    </xf>
    <xf numFmtId="44" fontId="3" fillId="0" borderId="11" xfId="0" applyNumberFormat="1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left"/>
      <protection locked="0"/>
    </xf>
    <xf numFmtId="44" fontId="3" fillId="33" borderId="39" xfId="0" applyNumberFormat="1" applyFont="1" applyFill="1" applyBorder="1" applyAlignment="1" applyProtection="1">
      <alignment/>
      <protection locked="0"/>
    </xf>
    <xf numFmtId="3" fontId="3" fillId="33" borderId="26" xfId="0" applyNumberFormat="1" applyFont="1" applyFill="1" applyBorder="1" applyAlignment="1" applyProtection="1">
      <alignment/>
      <protection locked="0"/>
    </xf>
    <xf numFmtId="44" fontId="3" fillId="33" borderId="26" xfId="0" applyNumberFormat="1" applyFont="1" applyFill="1" applyBorder="1" applyAlignment="1" applyProtection="1">
      <alignment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44" fontId="3" fillId="0" borderId="12" xfId="0" applyNumberFormat="1" applyFont="1" applyFill="1" applyBorder="1" applyAlignment="1" applyProtection="1">
      <alignment horizontal="center" wrapText="1"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44" fontId="3" fillId="33" borderId="10" xfId="0" applyNumberFormat="1" applyFont="1" applyFill="1" applyBorder="1" applyAlignment="1" applyProtection="1">
      <alignment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25" xfId="0" applyFont="1" applyBorder="1" applyAlignment="1" applyProtection="1">
      <alignment horizontal="left"/>
      <protection locked="0"/>
    </xf>
    <xf numFmtId="44" fontId="3" fillId="0" borderId="25" xfId="0" applyNumberFormat="1" applyFont="1" applyFill="1" applyBorder="1" applyAlignment="1" applyProtection="1">
      <alignment/>
      <protection locked="0"/>
    </xf>
    <xf numFmtId="0" fontId="3" fillId="33" borderId="26" xfId="0" applyFont="1" applyFill="1" applyBorder="1" applyAlignment="1" applyProtection="1">
      <alignment horizontal="left"/>
      <protection locked="0"/>
    </xf>
    <xf numFmtId="44" fontId="3" fillId="33" borderId="40" xfId="0" applyNumberFormat="1" applyFont="1" applyFill="1" applyBorder="1" applyAlignment="1" applyProtection="1">
      <alignment/>
      <protection locked="0"/>
    </xf>
    <xf numFmtId="44" fontId="3" fillId="33" borderId="10" xfId="0" applyNumberFormat="1" applyFont="1" applyFill="1" applyBorder="1" applyAlignment="1" applyProtection="1">
      <alignment horizontal="center"/>
      <protection locked="0"/>
    </xf>
    <xf numFmtId="44" fontId="3" fillId="0" borderId="20" xfId="0" applyNumberFormat="1" applyFont="1" applyFill="1" applyBorder="1" applyAlignment="1" applyProtection="1">
      <alignment/>
      <protection locked="0"/>
    </xf>
    <xf numFmtId="0" fontId="3" fillId="33" borderId="20" xfId="0" applyFont="1" applyFill="1" applyBorder="1" applyAlignment="1" applyProtection="1">
      <alignment horizontal="left"/>
      <protection locked="0"/>
    </xf>
    <xf numFmtId="44" fontId="3" fillId="33" borderId="20" xfId="0" applyNumberFormat="1" applyFont="1" applyFill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 horizontal="left"/>
      <protection locked="0"/>
    </xf>
    <xf numFmtId="44" fontId="3" fillId="0" borderId="41" xfId="0" applyNumberFormat="1" applyFont="1" applyFill="1" applyBorder="1" applyAlignment="1" applyProtection="1">
      <alignment/>
      <protection locked="0"/>
    </xf>
    <xf numFmtId="44" fontId="3" fillId="0" borderId="18" xfId="0" applyNumberFormat="1" applyFont="1" applyFill="1" applyBorder="1" applyAlignment="1" applyProtection="1">
      <alignment/>
      <protection locked="0"/>
    </xf>
    <xf numFmtId="44" fontId="3" fillId="0" borderId="12" xfId="0" applyNumberFormat="1" applyFont="1" applyFill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44" fontId="3" fillId="0" borderId="11" xfId="0" applyNumberFormat="1" applyFont="1" applyFill="1" applyBorder="1" applyAlignment="1" applyProtection="1">
      <alignment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horizontal="left" vertical="center" wrapText="1"/>
      <protection locked="0"/>
    </xf>
    <xf numFmtId="44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5" fillId="33" borderId="23" xfId="0" applyFont="1" applyFill="1" applyBorder="1" applyAlignment="1">
      <alignment horizontal="center" wrapText="1"/>
    </xf>
    <xf numFmtId="0" fontId="5" fillId="33" borderId="42" xfId="0" applyFont="1" applyFill="1" applyBorder="1" applyAlignment="1">
      <alignment horizontal="center" wrapText="1"/>
    </xf>
    <xf numFmtId="0" fontId="5" fillId="33" borderId="24" xfId="0" applyFont="1" applyFill="1" applyBorder="1" applyAlignment="1">
      <alignment horizontal="center" wrapText="1"/>
    </xf>
    <xf numFmtId="0" fontId="56" fillId="0" borderId="37" xfId="0" applyFont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wrapText="1"/>
    </xf>
    <xf numFmtId="0" fontId="2" fillId="33" borderId="43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15" fillId="34" borderId="44" xfId="0" applyNumberFormat="1" applyFont="1" applyFill="1" applyBorder="1" applyAlignment="1">
      <alignment horizontal="center" vertical="center" wrapText="1"/>
    </xf>
    <xf numFmtId="0" fontId="15" fillId="34" borderId="0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38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2333625</xdr:colOff>
      <xdr:row>124</xdr:row>
      <xdr:rowOff>0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3648075" y="38642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2333625</xdr:colOff>
      <xdr:row>128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648075" y="40090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workbookViewId="0" topLeftCell="A1">
      <selection activeCell="K6" sqref="K6"/>
    </sheetView>
  </sheetViews>
  <sheetFormatPr defaultColWidth="8.88671875" defaultRowHeight="15"/>
  <cols>
    <col min="1" max="1" width="2.77734375" style="4" customWidth="1"/>
    <col min="2" max="2" width="12.5546875" style="36" bestFit="1" customWidth="1"/>
    <col min="3" max="3" width="53.10546875" style="4" customWidth="1"/>
    <col min="4" max="4" width="3.4453125" style="74" customWidth="1"/>
    <col min="5" max="5" width="3.21484375" style="75" customWidth="1"/>
    <col min="6" max="6" width="14.5546875" style="138" customWidth="1"/>
    <col min="7" max="7" width="10.3359375" style="137" customWidth="1"/>
    <col min="8" max="8" width="13.21484375" style="12" customWidth="1"/>
    <col min="9" max="16384" width="8.88671875" style="4" customWidth="1"/>
  </cols>
  <sheetData>
    <row r="1" spans="1:8" ht="21" customHeight="1" thickTop="1">
      <c r="A1" s="150" t="s">
        <v>231</v>
      </c>
      <c r="B1" s="151"/>
      <c r="C1" s="151"/>
      <c r="D1" s="151"/>
      <c r="E1" s="151"/>
      <c r="F1" s="92" t="s">
        <v>284</v>
      </c>
      <c r="G1" s="93"/>
      <c r="H1" s="77"/>
    </row>
    <row r="2" spans="1:8" ht="33.75" customHeight="1">
      <c r="A2" s="152" t="s">
        <v>285</v>
      </c>
      <c r="B2" s="153"/>
      <c r="C2" s="153"/>
      <c r="D2" s="153"/>
      <c r="E2" s="153"/>
      <c r="F2" s="94"/>
      <c r="G2" s="95"/>
      <c r="H2" s="18"/>
    </row>
    <row r="3" spans="1:8" ht="19.5" customHeight="1" thickBot="1">
      <c r="A3" s="154" t="s">
        <v>0</v>
      </c>
      <c r="B3" s="155"/>
      <c r="C3" s="155"/>
      <c r="D3" s="155"/>
      <c r="E3" s="155"/>
      <c r="F3" s="96"/>
      <c r="G3" s="97"/>
      <c r="H3" s="20"/>
    </row>
    <row r="4" spans="1:8" ht="48" customHeight="1" thickBot="1" thickTop="1">
      <c r="A4" s="19" t="s">
        <v>1</v>
      </c>
      <c r="B4" s="1" t="s">
        <v>2</v>
      </c>
      <c r="C4" s="5" t="s">
        <v>3</v>
      </c>
      <c r="D4" s="149" t="s">
        <v>4</v>
      </c>
      <c r="E4" s="149"/>
      <c r="F4" s="98" t="s">
        <v>232</v>
      </c>
      <c r="G4" s="99" t="s">
        <v>5</v>
      </c>
      <c r="H4" s="13" t="s">
        <v>149</v>
      </c>
    </row>
    <row r="5" spans="1:8" ht="20.25" customHeight="1" thickBot="1" thickTop="1">
      <c r="A5" s="143" t="s">
        <v>223</v>
      </c>
      <c r="B5" s="144"/>
      <c r="C5" s="144"/>
      <c r="D5" s="144"/>
      <c r="E5" s="145"/>
      <c r="F5" s="100"/>
      <c r="G5" s="101"/>
      <c r="H5" s="24"/>
    </row>
    <row r="6" spans="1:8" ht="31.5" customHeight="1" thickTop="1">
      <c r="A6" s="28">
        <v>1</v>
      </c>
      <c r="B6" s="21" t="s">
        <v>6</v>
      </c>
      <c r="C6" s="22" t="s">
        <v>91</v>
      </c>
      <c r="D6" s="56">
        <v>15</v>
      </c>
      <c r="E6" s="57" t="s">
        <v>7</v>
      </c>
      <c r="F6" s="102"/>
      <c r="G6" s="103"/>
      <c r="H6" s="78">
        <f>SUM(D6*G6)</f>
        <v>0</v>
      </c>
    </row>
    <row r="7" spans="1:8" ht="31.5" customHeight="1">
      <c r="A7" s="6">
        <v>2</v>
      </c>
      <c r="B7" s="3" t="s">
        <v>8</v>
      </c>
      <c r="C7" s="7" t="s">
        <v>92</v>
      </c>
      <c r="D7" s="58">
        <v>5</v>
      </c>
      <c r="E7" s="59" t="s">
        <v>7</v>
      </c>
      <c r="F7" s="104"/>
      <c r="G7" s="105"/>
      <c r="H7" s="78">
        <f aca="true" t="shared" si="0" ref="H7:H37">SUM(D7*G7)</f>
        <v>0</v>
      </c>
    </row>
    <row r="8" spans="1:8" ht="31.5" customHeight="1">
      <c r="A8" s="28">
        <v>3</v>
      </c>
      <c r="B8" s="3" t="s">
        <v>9</v>
      </c>
      <c r="C8" s="7" t="s">
        <v>93</v>
      </c>
      <c r="D8" s="58">
        <v>100</v>
      </c>
      <c r="E8" s="59" t="s">
        <v>10</v>
      </c>
      <c r="F8" s="104"/>
      <c r="G8" s="105"/>
      <c r="H8" s="78">
        <f t="shared" si="0"/>
        <v>0</v>
      </c>
    </row>
    <row r="9" spans="1:8" ht="31.5" customHeight="1">
      <c r="A9" s="6">
        <v>4</v>
      </c>
      <c r="B9" s="3" t="s">
        <v>11</v>
      </c>
      <c r="C9" s="7" t="s">
        <v>94</v>
      </c>
      <c r="D9" s="58">
        <v>570</v>
      </c>
      <c r="E9" s="59" t="s">
        <v>10</v>
      </c>
      <c r="F9" s="104"/>
      <c r="G9" s="105"/>
      <c r="H9" s="78">
        <f t="shared" si="0"/>
        <v>0</v>
      </c>
    </row>
    <row r="10" spans="1:8" ht="31.5" customHeight="1">
      <c r="A10" s="28">
        <v>5</v>
      </c>
      <c r="B10" s="3" t="s">
        <v>12</v>
      </c>
      <c r="C10" s="7" t="s">
        <v>95</v>
      </c>
      <c r="D10" s="58">
        <v>970</v>
      </c>
      <c r="E10" s="59" t="s">
        <v>10</v>
      </c>
      <c r="F10" s="104"/>
      <c r="G10" s="105"/>
      <c r="H10" s="78">
        <f t="shared" si="0"/>
        <v>0</v>
      </c>
    </row>
    <row r="11" spans="1:8" ht="31.5" customHeight="1">
      <c r="A11" s="6">
        <v>6</v>
      </c>
      <c r="B11" s="3" t="s">
        <v>13</v>
      </c>
      <c r="C11" s="7" t="s">
        <v>96</v>
      </c>
      <c r="D11" s="58">
        <v>300</v>
      </c>
      <c r="E11" s="59" t="s">
        <v>10</v>
      </c>
      <c r="F11" s="104"/>
      <c r="G11" s="105"/>
      <c r="H11" s="78">
        <f t="shared" si="0"/>
        <v>0</v>
      </c>
    </row>
    <row r="12" spans="1:8" ht="31.5" customHeight="1">
      <c r="A12" s="28">
        <v>7</v>
      </c>
      <c r="B12" s="3" t="s">
        <v>14</v>
      </c>
      <c r="C12" s="7" t="s">
        <v>97</v>
      </c>
      <c r="D12" s="58">
        <v>300</v>
      </c>
      <c r="E12" s="59" t="s">
        <v>10</v>
      </c>
      <c r="F12" s="104"/>
      <c r="G12" s="105"/>
      <c r="H12" s="78">
        <f t="shared" si="0"/>
        <v>0</v>
      </c>
    </row>
    <row r="13" spans="1:8" ht="31.5" customHeight="1">
      <c r="A13" s="6">
        <v>8</v>
      </c>
      <c r="B13" s="3" t="s">
        <v>15</v>
      </c>
      <c r="C13" s="7" t="s">
        <v>98</v>
      </c>
      <c r="D13" s="58">
        <v>640</v>
      </c>
      <c r="E13" s="59" t="s">
        <v>10</v>
      </c>
      <c r="F13" s="104"/>
      <c r="G13" s="105"/>
      <c r="H13" s="78">
        <f t="shared" si="0"/>
        <v>0</v>
      </c>
    </row>
    <row r="14" spans="1:8" ht="21.75" customHeight="1">
      <c r="A14" s="28">
        <v>9</v>
      </c>
      <c r="B14" s="3" t="s">
        <v>16</v>
      </c>
      <c r="C14" s="7" t="s">
        <v>286</v>
      </c>
      <c r="D14" s="58">
        <v>150</v>
      </c>
      <c r="E14" s="59" t="s">
        <v>10</v>
      </c>
      <c r="F14" s="104"/>
      <c r="G14" s="105"/>
      <c r="H14" s="78">
        <f t="shared" si="0"/>
        <v>0</v>
      </c>
    </row>
    <row r="15" spans="1:8" ht="20.25" customHeight="1">
      <c r="A15" s="6">
        <v>10</v>
      </c>
      <c r="B15" s="15" t="s">
        <v>150</v>
      </c>
      <c r="C15" s="7" t="s">
        <v>99</v>
      </c>
      <c r="D15" s="58">
        <v>36</v>
      </c>
      <c r="E15" s="59" t="s">
        <v>10</v>
      </c>
      <c r="F15" s="104"/>
      <c r="G15" s="105"/>
      <c r="H15" s="78">
        <f t="shared" si="0"/>
        <v>0</v>
      </c>
    </row>
    <row r="16" spans="1:8" ht="31.5" customHeight="1">
      <c r="A16" s="28">
        <v>11</v>
      </c>
      <c r="B16" s="3" t="s">
        <v>17</v>
      </c>
      <c r="C16" s="7" t="s">
        <v>100</v>
      </c>
      <c r="D16" s="58">
        <v>15</v>
      </c>
      <c r="E16" s="59" t="s">
        <v>10</v>
      </c>
      <c r="F16" s="104"/>
      <c r="G16" s="105"/>
      <c r="H16" s="78">
        <f t="shared" si="0"/>
        <v>0</v>
      </c>
    </row>
    <row r="17" spans="1:8" ht="20.25" customHeight="1">
      <c r="A17" s="6">
        <v>12</v>
      </c>
      <c r="B17" s="3"/>
      <c r="C17" s="38" t="s">
        <v>151</v>
      </c>
      <c r="D17" s="58">
        <v>5</v>
      </c>
      <c r="E17" s="59" t="s">
        <v>18</v>
      </c>
      <c r="F17" s="104"/>
      <c r="G17" s="105"/>
      <c r="H17" s="78">
        <f t="shared" si="0"/>
        <v>0</v>
      </c>
    </row>
    <row r="18" spans="1:8" ht="20.25" customHeight="1">
      <c r="A18" s="28">
        <v>13</v>
      </c>
      <c r="B18" s="3" t="s">
        <v>19</v>
      </c>
      <c r="C18" s="38" t="s">
        <v>152</v>
      </c>
      <c r="D18" s="58">
        <v>5</v>
      </c>
      <c r="E18" s="59" t="s">
        <v>10</v>
      </c>
      <c r="F18" s="104"/>
      <c r="G18" s="105"/>
      <c r="H18" s="78">
        <f t="shared" si="0"/>
        <v>0</v>
      </c>
    </row>
    <row r="19" spans="1:8" ht="31.5" customHeight="1">
      <c r="A19" s="6">
        <v>14</v>
      </c>
      <c r="B19" s="3"/>
      <c r="C19" s="38" t="s">
        <v>153</v>
      </c>
      <c r="D19" s="58">
        <v>5</v>
      </c>
      <c r="E19" s="59" t="s">
        <v>18</v>
      </c>
      <c r="F19" s="104"/>
      <c r="G19" s="105"/>
      <c r="H19" s="78">
        <f t="shared" si="0"/>
        <v>0</v>
      </c>
    </row>
    <row r="20" spans="1:8" ht="20.25" customHeight="1">
      <c r="A20" s="28">
        <v>15</v>
      </c>
      <c r="B20" s="3"/>
      <c r="C20" s="38" t="s">
        <v>154</v>
      </c>
      <c r="D20" s="58">
        <v>5</v>
      </c>
      <c r="E20" s="59" t="s">
        <v>20</v>
      </c>
      <c r="F20" s="104"/>
      <c r="G20" s="105"/>
      <c r="H20" s="78">
        <f t="shared" si="0"/>
        <v>0</v>
      </c>
    </row>
    <row r="21" spans="1:8" ht="20.25" customHeight="1">
      <c r="A21" s="6">
        <v>16</v>
      </c>
      <c r="B21" s="3" t="s">
        <v>234</v>
      </c>
      <c r="C21" s="7" t="s">
        <v>235</v>
      </c>
      <c r="D21" s="58">
        <v>3</v>
      </c>
      <c r="E21" s="64" t="s">
        <v>23</v>
      </c>
      <c r="F21" s="104"/>
      <c r="G21" s="106"/>
      <c r="H21" s="78">
        <f t="shared" si="0"/>
        <v>0</v>
      </c>
    </row>
    <row r="22" spans="1:8" ht="20.25" customHeight="1">
      <c r="A22" s="28">
        <v>17</v>
      </c>
      <c r="B22" s="3" t="s">
        <v>236</v>
      </c>
      <c r="C22" s="7" t="s">
        <v>237</v>
      </c>
      <c r="D22" s="58">
        <v>3</v>
      </c>
      <c r="E22" s="64" t="s">
        <v>23</v>
      </c>
      <c r="F22" s="104"/>
      <c r="G22" s="106"/>
      <c r="H22" s="78">
        <f t="shared" si="0"/>
        <v>0</v>
      </c>
    </row>
    <row r="23" spans="1:8" ht="20.25" customHeight="1">
      <c r="A23" s="6">
        <v>18</v>
      </c>
      <c r="B23" s="21"/>
      <c r="C23" s="47" t="s">
        <v>155</v>
      </c>
      <c r="D23" s="56">
        <v>5</v>
      </c>
      <c r="E23" s="57" t="s">
        <v>10</v>
      </c>
      <c r="F23" s="102"/>
      <c r="G23" s="103"/>
      <c r="H23" s="78">
        <f t="shared" si="0"/>
        <v>0</v>
      </c>
    </row>
    <row r="24" spans="1:8" ht="20.25" customHeight="1">
      <c r="A24" s="28">
        <v>19</v>
      </c>
      <c r="B24" s="3"/>
      <c r="C24" s="38" t="s">
        <v>156</v>
      </c>
      <c r="D24" s="58">
        <v>5</v>
      </c>
      <c r="E24" s="59" t="s">
        <v>18</v>
      </c>
      <c r="F24" s="104"/>
      <c r="G24" s="105"/>
      <c r="H24" s="78">
        <f t="shared" si="0"/>
        <v>0</v>
      </c>
    </row>
    <row r="25" spans="1:8" ht="20.25" customHeight="1">
      <c r="A25" s="6">
        <v>20</v>
      </c>
      <c r="B25" s="3"/>
      <c r="C25" s="38" t="s">
        <v>157</v>
      </c>
      <c r="D25" s="58">
        <v>5</v>
      </c>
      <c r="E25" s="59" t="s">
        <v>10</v>
      </c>
      <c r="F25" s="104"/>
      <c r="G25" s="105"/>
      <c r="H25" s="78">
        <f t="shared" si="0"/>
        <v>0</v>
      </c>
    </row>
    <row r="26" spans="1:8" ht="20.25" customHeight="1">
      <c r="A26" s="28">
        <v>21</v>
      </c>
      <c r="B26" s="3"/>
      <c r="C26" s="38" t="s">
        <v>158</v>
      </c>
      <c r="D26" s="58">
        <v>5</v>
      </c>
      <c r="E26" s="59" t="s">
        <v>18</v>
      </c>
      <c r="F26" s="104"/>
      <c r="G26" s="105"/>
      <c r="H26" s="78">
        <f t="shared" si="0"/>
        <v>0</v>
      </c>
    </row>
    <row r="27" spans="1:8" ht="20.25" customHeight="1">
      <c r="A27" s="6">
        <v>22</v>
      </c>
      <c r="B27" s="3"/>
      <c r="C27" s="38" t="s">
        <v>161</v>
      </c>
      <c r="D27" s="58">
        <v>5</v>
      </c>
      <c r="E27" s="59" t="s">
        <v>10</v>
      </c>
      <c r="F27" s="104"/>
      <c r="G27" s="105"/>
      <c r="H27" s="78">
        <f t="shared" si="0"/>
        <v>0</v>
      </c>
    </row>
    <row r="28" spans="1:8" ht="20.25" customHeight="1">
      <c r="A28" s="28">
        <v>23</v>
      </c>
      <c r="B28" s="3"/>
      <c r="C28" s="9" t="s">
        <v>159</v>
      </c>
      <c r="D28" s="58">
        <v>10</v>
      </c>
      <c r="E28" s="59" t="s">
        <v>10</v>
      </c>
      <c r="F28" s="104"/>
      <c r="G28" s="105"/>
      <c r="H28" s="78">
        <f t="shared" si="0"/>
        <v>0</v>
      </c>
    </row>
    <row r="29" spans="1:8" ht="20.25" customHeight="1">
      <c r="A29" s="6">
        <v>24</v>
      </c>
      <c r="B29" s="3"/>
      <c r="C29" s="9" t="s">
        <v>160</v>
      </c>
      <c r="D29" s="58">
        <v>25</v>
      </c>
      <c r="E29" s="59" t="s">
        <v>10</v>
      </c>
      <c r="F29" s="104"/>
      <c r="G29" s="105"/>
      <c r="H29" s="78">
        <f t="shared" si="0"/>
        <v>0</v>
      </c>
    </row>
    <row r="30" spans="1:8" ht="20.25" customHeight="1">
      <c r="A30" s="28">
        <v>25</v>
      </c>
      <c r="B30" s="3" t="s">
        <v>238</v>
      </c>
      <c r="C30" s="7" t="s">
        <v>239</v>
      </c>
      <c r="D30" s="58">
        <v>5</v>
      </c>
      <c r="E30" s="59" t="s">
        <v>23</v>
      </c>
      <c r="F30" s="104"/>
      <c r="G30" s="105"/>
      <c r="H30" s="78">
        <f t="shared" si="0"/>
        <v>0</v>
      </c>
    </row>
    <row r="31" spans="1:8" ht="20.25" customHeight="1">
      <c r="A31" s="6">
        <v>26</v>
      </c>
      <c r="B31" s="3" t="s">
        <v>240</v>
      </c>
      <c r="C31" s="7" t="s">
        <v>241</v>
      </c>
      <c r="D31" s="58">
        <v>5</v>
      </c>
      <c r="E31" s="59" t="s">
        <v>23</v>
      </c>
      <c r="F31" s="104"/>
      <c r="G31" s="105"/>
      <c r="H31" s="78">
        <f t="shared" si="0"/>
        <v>0</v>
      </c>
    </row>
    <row r="32" spans="1:8" ht="20.25" customHeight="1">
      <c r="A32" s="28">
        <v>27</v>
      </c>
      <c r="B32" s="3" t="s">
        <v>242</v>
      </c>
      <c r="C32" s="7" t="s">
        <v>243</v>
      </c>
      <c r="D32" s="58">
        <v>3</v>
      </c>
      <c r="E32" s="59" t="s">
        <v>23</v>
      </c>
      <c r="F32" s="104"/>
      <c r="G32" s="105"/>
      <c r="H32" s="78">
        <f t="shared" si="0"/>
        <v>0</v>
      </c>
    </row>
    <row r="33" spans="1:8" ht="20.25" customHeight="1">
      <c r="A33" s="6">
        <v>28</v>
      </c>
      <c r="B33" s="3" t="s">
        <v>244</v>
      </c>
      <c r="C33" s="7" t="s">
        <v>245</v>
      </c>
      <c r="D33" s="58">
        <v>5</v>
      </c>
      <c r="E33" s="59" t="s">
        <v>23</v>
      </c>
      <c r="F33" s="104"/>
      <c r="G33" s="105"/>
      <c r="H33" s="78">
        <f t="shared" si="0"/>
        <v>0</v>
      </c>
    </row>
    <row r="34" spans="1:8" ht="20.25" customHeight="1">
      <c r="A34" s="28">
        <v>29</v>
      </c>
      <c r="B34" s="3" t="s">
        <v>246</v>
      </c>
      <c r="C34" s="7" t="s">
        <v>247</v>
      </c>
      <c r="D34" s="58">
        <v>5</v>
      </c>
      <c r="E34" s="59" t="s">
        <v>86</v>
      </c>
      <c r="F34" s="104"/>
      <c r="G34" s="105"/>
      <c r="H34" s="78">
        <f t="shared" si="0"/>
        <v>0</v>
      </c>
    </row>
    <row r="35" spans="1:8" ht="20.25" customHeight="1">
      <c r="A35" s="6">
        <v>30</v>
      </c>
      <c r="B35" s="3" t="s">
        <v>248</v>
      </c>
      <c r="C35" s="7" t="s">
        <v>249</v>
      </c>
      <c r="D35" s="58">
        <v>5</v>
      </c>
      <c r="E35" s="59" t="s">
        <v>86</v>
      </c>
      <c r="F35" s="104"/>
      <c r="G35" s="105"/>
      <c r="H35" s="78">
        <f t="shared" si="0"/>
        <v>0</v>
      </c>
    </row>
    <row r="36" spans="1:8" ht="20.25" customHeight="1">
      <c r="A36" s="28">
        <v>31</v>
      </c>
      <c r="B36" s="3" t="s">
        <v>250</v>
      </c>
      <c r="C36" s="7" t="s">
        <v>251</v>
      </c>
      <c r="D36" s="58">
        <v>5</v>
      </c>
      <c r="E36" s="59" t="s">
        <v>52</v>
      </c>
      <c r="F36" s="104"/>
      <c r="G36" s="105"/>
      <c r="H36" s="78">
        <f t="shared" si="0"/>
        <v>0</v>
      </c>
    </row>
    <row r="37" spans="1:8" ht="20.25" customHeight="1" thickBot="1">
      <c r="A37" s="83">
        <v>32</v>
      </c>
      <c r="B37" s="2" t="s">
        <v>252</v>
      </c>
      <c r="C37" s="84" t="s">
        <v>253</v>
      </c>
      <c r="D37" s="65">
        <v>5</v>
      </c>
      <c r="E37" s="66" t="s">
        <v>10</v>
      </c>
      <c r="F37" s="107"/>
      <c r="G37" s="108"/>
      <c r="H37" s="85">
        <f t="shared" si="0"/>
        <v>0</v>
      </c>
    </row>
    <row r="38" spans="1:8" ht="27" customHeight="1" thickBot="1" thickTop="1">
      <c r="A38" s="23"/>
      <c r="B38" s="86"/>
      <c r="C38" s="43" t="s">
        <v>222</v>
      </c>
      <c r="D38" s="62"/>
      <c r="E38" s="42"/>
      <c r="F38" s="109"/>
      <c r="G38" s="110"/>
      <c r="H38" s="87">
        <f>SUM(H6:H37)</f>
        <v>0</v>
      </c>
    </row>
    <row r="39" spans="1:8" ht="27" customHeight="1" thickBot="1" thickTop="1">
      <c r="A39" s="146" t="s">
        <v>21</v>
      </c>
      <c r="B39" s="147"/>
      <c r="C39" s="147"/>
      <c r="D39" s="147"/>
      <c r="E39" s="148"/>
      <c r="F39" s="111"/>
      <c r="G39" s="112"/>
      <c r="H39" s="82"/>
    </row>
    <row r="40" spans="1:8" ht="20.25" customHeight="1" thickTop="1">
      <c r="A40" s="28">
        <v>1</v>
      </c>
      <c r="B40" s="21" t="s">
        <v>22</v>
      </c>
      <c r="C40" s="22" t="s">
        <v>101</v>
      </c>
      <c r="D40" s="56">
        <v>380</v>
      </c>
      <c r="E40" s="57" t="s">
        <v>23</v>
      </c>
      <c r="F40" s="102"/>
      <c r="G40" s="103"/>
      <c r="H40" s="78">
        <f aca="true" t="shared" si="1" ref="H40:H62">SUM(D40*G40)</f>
        <v>0</v>
      </c>
    </row>
    <row r="41" spans="1:8" ht="20.25" customHeight="1">
      <c r="A41" s="6">
        <v>2</v>
      </c>
      <c r="B41" s="3" t="s">
        <v>24</v>
      </c>
      <c r="C41" s="7" t="s">
        <v>102</v>
      </c>
      <c r="D41" s="58">
        <v>380</v>
      </c>
      <c r="E41" s="59" t="s">
        <v>23</v>
      </c>
      <c r="F41" s="104"/>
      <c r="G41" s="105"/>
      <c r="H41" s="78">
        <f t="shared" si="1"/>
        <v>0</v>
      </c>
    </row>
    <row r="42" spans="1:8" ht="20.25" customHeight="1">
      <c r="A42" s="28">
        <v>3</v>
      </c>
      <c r="B42" s="3" t="s">
        <v>25</v>
      </c>
      <c r="C42" s="7" t="s">
        <v>103</v>
      </c>
      <c r="D42" s="58">
        <v>225</v>
      </c>
      <c r="E42" s="59" t="s">
        <v>23</v>
      </c>
      <c r="F42" s="104"/>
      <c r="G42" s="105"/>
      <c r="H42" s="78">
        <f t="shared" si="1"/>
        <v>0</v>
      </c>
    </row>
    <row r="43" spans="1:8" ht="20.25" customHeight="1">
      <c r="A43" s="6">
        <v>4</v>
      </c>
      <c r="B43" s="3" t="s">
        <v>26</v>
      </c>
      <c r="C43" s="7" t="s">
        <v>104</v>
      </c>
      <c r="D43" s="58">
        <v>180</v>
      </c>
      <c r="E43" s="59" t="s">
        <v>7</v>
      </c>
      <c r="F43" s="104"/>
      <c r="G43" s="105"/>
      <c r="H43" s="78">
        <f t="shared" si="1"/>
        <v>0</v>
      </c>
    </row>
    <row r="44" spans="1:8" ht="20.25" customHeight="1">
      <c r="A44" s="28">
        <v>5</v>
      </c>
      <c r="B44" s="3" t="s">
        <v>27</v>
      </c>
      <c r="C44" s="7" t="s">
        <v>105</v>
      </c>
      <c r="D44" s="58">
        <v>15</v>
      </c>
      <c r="E44" s="59" t="s">
        <v>7</v>
      </c>
      <c r="F44" s="104"/>
      <c r="G44" s="105"/>
      <c r="H44" s="78">
        <f t="shared" si="1"/>
        <v>0</v>
      </c>
    </row>
    <row r="45" spans="1:8" ht="20.25" customHeight="1">
      <c r="A45" s="6">
        <v>6</v>
      </c>
      <c r="B45" s="3" t="s">
        <v>28</v>
      </c>
      <c r="C45" s="7" t="s">
        <v>106</v>
      </c>
      <c r="D45" s="58">
        <v>50</v>
      </c>
      <c r="E45" s="59" t="s">
        <v>7</v>
      </c>
      <c r="F45" s="104"/>
      <c r="G45" s="105"/>
      <c r="H45" s="78">
        <f t="shared" si="1"/>
        <v>0</v>
      </c>
    </row>
    <row r="46" spans="1:8" ht="20.25" customHeight="1">
      <c r="A46" s="28">
        <v>7</v>
      </c>
      <c r="B46" s="3" t="s">
        <v>29</v>
      </c>
      <c r="C46" s="7" t="s">
        <v>107</v>
      </c>
      <c r="D46" s="58">
        <v>100</v>
      </c>
      <c r="E46" s="59" t="s">
        <v>7</v>
      </c>
      <c r="F46" s="104"/>
      <c r="G46" s="105"/>
      <c r="H46" s="78">
        <f t="shared" si="1"/>
        <v>0</v>
      </c>
    </row>
    <row r="47" spans="1:8" ht="31.5" customHeight="1">
      <c r="A47" s="6">
        <v>8</v>
      </c>
      <c r="B47" s="3" t="s">
        <v>30</v>
      </c>
      <c r="C47" s="7" t="s">
        <v>108</v>
      </c>
      <c r="D47" s="58">
        <v>125</v>
      </c>
      <c r="E47" s="59" t="s">
        <v>7</v>
      </c>
      <c r="F47" s="104"/>
      <c r="G47" s="105"/>
      <c r="H47" s="78">
        <f t="shared" si="1"/>
        <v>0</v>
      </c>
    </row>
    <row r="48" spans="1:8" ht="31.5" customHeight="1">
      <c r="A48" s="28">
        <v>9</v>
      </c>
      <c r="B48" s="3" t="s">
        <v>31</v>
      </c>
      <c r="C48" s="7" t="s">
        <v>109</v>
      </c>
      <c r="D48" s="58">
        <v>175</v>
      </c>
      <c r="E48" s="59" t="s">
        <v>7</v>
      </c>
      <c r="F48" s="104"/>
      <c r="G48" s="105"/>
      <c r="H48" s="78">
        <f t="shared" si="1"/>
        <v>0</v>
      </c>
    </row>
    <row r="49" spans="1:8" ht="31.5" customHeight="1">
      <c r="A49" s="6">
        <v>10</v>
      </c>
      <c r="B49" s="3" t="s">
        <v>32</v>
      </c>
      <c r="C49" s="7" t="s">
        <v>110</v>
      </c>
      <c r="D49" s="58">
        <v>50</v>
      </c>
      <c r="E49" s="59" t="s">
        <v>7</v>
      </c>
      <c r="F49" s="104"/>
      <c r="G49" s="105"/>
      <c r="H49" s="78">
        <f t="shared" si="1"/>
        <v>0</v>
      </c>
    </row>
    <row r="50" spans="1:8" ht="31.5" customHeight="1">
      <c r="A50" s="28">
        <v>11</v>
      </c>
      <c r="B50" s="3" t="s">
        <v>33</v>
      </c>
      <c r="C50" s="7" t="s">
        <v>111</v>
      </c>
      <c r="D50" s="58">
        <v>10</v>
      </c>
      <c r="E50" s="59" t="s">
        <v>7</v>
      </c>
      <c r="F50" s="113" t="s">
        <v>167</v>
      </c>
      <c r="G50" s="105"/>
      <c r="H50" s="78">
        <f t="shared" si="1"/>
        <v>0</v>
      </c>
    </row>
    <row r="51" spans="1:8" ht="31.5" customHeight="1">
      <c r="A51" s="6">
        <v>12</v>
      </c>
      <c r="B51" s="3" t="s">
        <v>34</v>
      </c>
      <c r="C51" s="7" t="s">
        <v>112</v>
      </c>
      <c r="D51" s="58">
        <v>15</v>
      </c>
      <c r="E51" s="59" t="s">
        <v>7</v>
      </c>
      <c r="F51" s="113" t="s">
        <v>167</v>
      </c>
      <c r="G51" s="105"/>
      <c r="H51" s="78">
        <f t="shared" si="1"/>
        <v>0</v>
      </c>
    </row>
    <row r="52" spans="1:8" ht="31.5" customHeight="1">
      <c r="A52" s="28">
        <v>13</v>
      </c>
      <c r="B52" s="3" t="s">
        <v>35</v>
      </c>
      <c r="C52" s="7" t="s">
        <v>113</v>
      </c>
      <c r="D52" s="58">
        <v>10</v>
      </c>
      <c r="E52" s="59" t="s">
        <v>7</v>
      </c>
      <c r="F52" s="113" t="s">
        <v>167</v>
      </c>
      <c r="G52" s="114"/>
      <c r="H52" s="78">
        <f t="shared" si="1"/>
        <v>0</v>
      </c>
    </row>
    <row r="53" spans="1:8" ht="20.25" customHeight="1">
      <c r="A53" s="6">
        <v>14</v>
      </c>
      <c r="B53" s="3" t="s">
        <v>36</v>
      </c>
      <c r="C53" s="7" t="s">
        <v>37</v>
      </c>
      <c r="D53" s="58">
        <v>15</v>
      </c>
      <c r="E53" s="59" t="s">
        <v>7</v>
      </c>
      <c r="F53" s="104"/>
      <c r="G53" s="105"/>
      <c r="H53" s="78">
        <f t="shared" si="1"/>
        <v>0</v>
      </c>
    </row>
    <row r="54" spans="1:8" ht="20.25" customHeight="1">
      <c r="A54" s="28">
        <v>15</v>
      </c>
      <c r="B54" s="3" t="s">
        <v>38</v>
      </c>
      <c r="C54" s="11" t="s">
        <v>114</v>
      </c>
      <c r="D54" s="58">
        <v>25</v>
      </c>
      <c r="E54" s="59" t="s">
        <v>7</v>
      </c>
      <c r="F54" s="104"/>
      <c r="G54" s="105"/>
      <c r="H54" s="78">
        <f t="shared" si="1"/>
        <v>0</v>
      </c>
    </row>
    <row r="55" spans="1:8" ht="20.25" customHeight="1">
      <c r="A55" s="6">
        <v>16</v>
      </c>
      <c r="B55" s="3" t="s">
        <v>39</v>
      </c>
      <c r="C55" s="11" t="s">
        <v>115</v>
      </c>
      <c r="D55" s="58">
        <v>180</v>
      </c>
      <c r="E55" s="59" t="s">
        <v>7</v>
      </c>
      <c r="F55" s="104"/>
      <c r="G55" s="105"/>
      <c r="H55" s="78">
        <f t="shared" si="1"/>
        <v>0</v>
      </c>
    </row>
    <row r="56" spans="1:8" ht="20.25" customHeight="1">
      <c r="A56" s="28">
        <v>17</v>
      </c>
      <c r="B56" s="3" t="s">
        <v>40</v>
      </c>
      <c r="C56" s="11" t="s">
        <v>116</v>
      </c>
      <c r="D56" s="58">
        <v>110</v>
      </c>
      <c r="E56" s="59" t="s">
        <v>7</v>
      </c>
      <c r="F56" s="104"/>
      <c r="G56" s="105"/>
      <c r="H56" s="78">
        <f t="shared" si="1"/>
        <v>0</v>
      </c>
    </row>
    <row r="57" spans="1:8" ht="20.25" customHeight="1">
      <c r="A57" s="6">
        <v>18</v>
      </c>
      <c r="B57" s="3" t="s">
        <v>41</v>
      </c>
      <c r="C57" s="11" t="s">
        <v>117</v>
      </c>
      <c r="D57" s="58">
        <v>15</v>
      </c>
      <c r="E57" s="59" t="s">
        <v>7</v>
      </c>
      <c r="F57" s="104"/>
      <c r="G57" s="105"/>
      <c r="H57" s="78">
        <f t="shared" si="1"/>
        <v>0</v>
      </c>
    </row>
    <row r="58" spans="1:8" ht="20.25" customHeight="1">
      <c r="A58" s="28">
        <v>19</v>
      </c>
      <c r="B58" s="3" t="s">
        <v>42</v>
      </c>
      <c r="C58" s="7" t="s">
        <v>118</v>
      </c>
      <c r="D58" s="58">
        <v>12</v>
      </c>
      <c r="E58" s="59" t="s">
        <v>7</v>
      </c>
      <c r="F58" s="104"/>
      <c r="G58" s="105"/>
      <c r="H58" s="78">
        <f t="shared" si="1"/>
        <v>0</v>
      </c>
    </row>
    <row r="59" spans="1:8" ht="20.25" customHeight="1">
      <c r="A59" s="6">
        <v>20</v>
      </c>
      <c r="B59" s="3" t="s">
        <v>43</v>
      </c>
      <c r="C59" s="10" t="s">
        <v>119</v>
      </c>
      <c r="D59" s="58">
        <v>15</v>
      </c>
      <c r="E59" s="59" t="s">
        <v>7</v>
      </c>
      <c r="F59" s="104"/>
      <c r="G59" s="105"/>
      <c r="H59" s="78">
        <f t="shared" si="1"/>
        <v>0</v>
      </c>
    </row>
    <row r="60" spans="1:8" ht="31.5" customHeight="1">
      <c r="A60" s="28">
        <v>21</v>
      </c>
      <c r="B60" s="3" t="s">
        <v>44</v>
      </c>
      <c r="C60" s="11" t="s">
        <v>120</v>
      </c>
      <c r="D60" s="58">
        <v>65</v>
      </c>
      <c r="E60" s="59" t="s">
        <v>7</v>
      </c>
      <c r="F60" s="104"/>
      <c r="G60" s="105"/>
      <c r="H60" s="78">
        <f t="shared" si="1"/>
        <v>0</v>
      </c>
    </row>
    <row r="61" spans="1:8" ht="20.25" customHeight="1">
      <c r="A61" s="6">
        <v>22</v>
      </c>
      <c r="B61" s="16" t="s">
        <v>45</v>
      </c>
      <c r="C61" s="11" t="s">
        <v>121</v>
      </c>
      <c r="D61" s="63">
        <v>10</v>
      </c>
      <c r="E61" s="64" t="s">
        <v>23</v>
      </c>
      <c r="F61" s="115"/>
      <c r="G61" s="105"/>
      <c r="H61" s="78">
        <f t="shared" si="1"/>
        <v>0</v>
      </c>
    </row>
    <row r="62" spans="1:8" ht="20.25" customHeight="1" thickBot="1">
      <c r="A62" s="28">
        <v>23</v>
      </c>
      <c r="B62" s="2" t="s">
        <v>46</v>
      </c>
      <c r="C62" s="37" t="s">
        <v>122</v>
      </c>
      <c r="D62" s="65">
        <v>300</v>
      </c>
      <c r="E62" s="66" t="s">
        <v>7</v>
      </c>
      <c r="F62" s="107"/>
      <c r="G62" s="108"/>
      <c r="H62" s="78">
        <f t="shared" si="1"/>
        <v>0</v>
      </c>
    </row>
    <row r="63" spans="1:8" ht="27" customHeight="1" thickBot="1" thickTop="1">
      <c r="A63" s="44"/>
      <c r="B63" s="45"/>
      <c r="C63" s="43" t="s">
        <v>225</v>
      </c>
      <c r="D63" s="62"/>
      <c r="E63" s="42"/>
      <c r="F63" s="109"/>
      <c r="G63" s="110"/>
      <c r="H63" s="87">
        <f>SUM(H40:H62)</f>
        <v>0</v>
      </c>
    </row>
    <row r="64" spans="1:8" ht="27" customHeight="1" thickBot="1" thickTop="1">
      <c r="A64" s="143" t="s">
        <v>224</v>
      </c>
      <c r="B64" s="144"/>
      <c r="C64" s="144"/>
      <c r="D64" s="144"/>
      <c r="E64" s="145"/>
      <c r="F64" s="116"/>
      <c r="G64" s="117"/>
      <c r="H64" s="79"/>
    </row>
    <row r="65" spans="1:8" ht="31.5" customHeight="1" thickTop="1">
      <c r="A65" s="88">
        <v>1</v>
      </c>
      <c r="B65" s="89" t="s">
        <v>47</v>
      </c>
      <c r="C65" s="90" t="s">
        <v>212</v>
      </c>
      <c r="D65" s="56">
        <v>12</v>
      </c>
      <c r="E65" s="57" t="s">
        <v>10</v>
      </c>
      <c r="F65" s="118" t="s">
        <v>167</v>
      </c>
      <c r="G65" s="103"/>
      <c r="H65" s="78">
        <f aca="true" t="shared" si="2" ref="H65:H123">SUM(D65*G65)</f>
        <v>0</v>
      </c>
    </row>
    <row r="66" spans="1:8" ht="31.5" customHeight="1">
      <c r="A66" s="8">
        <v>2</v>
      </c>
      <c r="B66" s="16" t="s">
        <v>49</v>
      </c>
      <c r="C66" s="11" t="s">
        <v>213</v>
      </c>
      <c r="D66" s="58">
        <v>100</v>
      </c>
      <c r="E66" s="59" t="s">
        <v>10</v>
      </c>
      <c r="F66" s="113" t="s">
        <v>167</v>
      </c>
      <c r="G66" s="105"/>
      <c r="H66" s="78">
        <f t="shared" si="2"/>
        <v>0</v>
      </c>
    </row>
    <row r="67" spans="1:8" ht="31.5" customHeight="1">
      <c r="A67" s="8">
        <v>3</v>
      </c>
      <c r="B67" s="3" t="s">
        <v>50</v>
      </c>
      <c r="C67" s="11" t="s">
        <v>123</v>
      </c>
      <c r="D67" s="58">
        <v>65</v>
      </c>
      <c r="E67" s="59" t="s">
        <v>7</v>
      </c>
      <c r="F67" s="113" t="s">
        <v>167</v>
      </c>
      <c r="G67" s="105"/>
      <c r="H67" s="78">
        <f t="shared" si="2"/>
        <v>0</v>
      </c>
    </row>
    <row r="68" spans="1:8" ht="31.5" customHeight="1">
      <c r="A68" s="8">
        <v>4</v>
      </c>
      <c r="B68" s="15" t="s">
        <v>51</v>
      </c>
      <c r="C68" s="11" t="s">
        <v>214</v>
      </c>
      <c r="D68" s="58">
        <v>35</v>
      </c>
      <c r="E68" s="59" t="s">
        <v>10</v>
      </c>
      <c r="F68" s="113" t="s">
        <v>167</v>
      </c>
      <c r="G68" s="105"/>
      <c r="H68" s="78">
        <f t="shared" si="2"/>
        <v>0</v>
      </c>
    </row>
    <row r="69" spans="1:8" ht="31.5" customHeight="1">
      <c r="A69" s="8">
        <v>5</v>
      </c>
      <c r="B69" s="15" t="s">
        <v>53</v>
      </c>
      <c r="C69" s="11" t="s">
        <v>215</v>
      </c>
      <c r="D69" s="58">
        <v>100</v>
      </c>
      <c r="E69" s="59" t="s">
        <v>10</v>
      </c>
      <c r="F69" s="113" t="s">
        <v>167</v>
      </c>
      <c r="G69" s="105"/>
      <c r="H69" s="78">
        <f t="shared" si="2"/>
        <v>0</v>
      </c>
    </row>
    <row r="70" spans="1:8" ht="31.5" customHeight="1">
      <c r="A70" s="8">
        <v>6</v>
      </c>
      <c r="B70" s="3" t="s">
        <v>54</v>
      </c>
      <c r="C70" s="11" t="s">
        <v>216</v>
      </c>
      <c r="D70" s="58">
        <v>480</v>
      </c>
      <c r="E70" s="59" t="s">
        <v>55</v>
      </c>
      <c r="F70" s="104"/>
      <c r="G70" s="105"/>
      <c r="H70" s="78">
        <f t="shared" si="2"/>
        <v>0</v>
      </c>
    </row>
    <row r="71" spans="1:8" ht="31.5" customHeight="1">
      <c r="A71" s="8">
        <v>7</v>
      </c>
      <c r="B71" s="15" t="s">
        <v>56</v>
      </c>
      <c r="C71" s="7" t="s">
        <v>124</v>
      </c>
      <c r="D71" s="58">
        <v>100</v>
      </c>
      <c r="E71" s="59" t="s">
        <v>10</v>
      </c>
      <c r="F71" s="113" t="s">
        <v>167</v>
      </c>
      <c r="G71" s="105"/>
      <c r="H71" s="78">
        <f t="shared" si="2"/>
        <v>0</v>
      </c>
    </row>
    <row r="72" spans="1:8" ht="20.25" customHeight="1">
      <c r="A72" s="8">
        <v>8</v>
      </c>
      <c r="B72" s="3" t="s">
        <v>57</v>
      </c>
      <c r="C72" s="7" t="s">
        <v>125</v>
      </c>
      <c r="D72" s="58">
        <v>100</v>
      </c>
      <c r="E72" s="59" t="s">
        <v>48</v>
      </c>
      <c r="F72" s="104"/>
      <c r="G72" s="105"/>
      <c r="H72" s="78">
        <f t="shared" si="2"/>
        <v>0</v>
      </c>
    </row>
    <row r="73" spans="1:8" ht="31.5" customHeight="1">
      <c r="A73" s="8">
        <v>9</v>
      </c>
      <c r="B73" s="15" t="s">
        <v>58</v>
      </c>
      <c r="C73" s="7" t="s">
        <v>126</v>
      </c>
      <c r="D73" s="58">
        <v>100</v>
      </c>
      <c r="E73" s="59" t="s">
        <v>59</v>
      </c>
      <c r="F73" s="104"/>
      <c r="G73" s="105"/>
      <c r="H73" s="78">
        <f t="shared" si="2"/>
        <v>0</v>
      </c>
    </row>
    <row r="74" spans="1:8" ht="20.25" customHeight="1">
      <c r="A74" s="8">
        <v>10</v>
      </c>
      <c r="B74" s="3" t="s">
        <v>60</v>
      </c>
      <c r="C74" s="7" t="s">
        <v>127</v>
      </c>
      <c r="D74" s="58">
        <v>25</v>
      </c>
      <c r="E74" s="59" t="s">
        <v>10</v>
      </c>
      <c r="F74" s="104"/>
      <c r="G74" s="105"/>
      <c r="H74" s="78">
        <f t="shared" si="2"/>
        <v>0</v>
      </c>
    </row>
    <row r="75" spans="1:8" ht="20.25" customHeight="1">
      <c r="A75" s="8">
        <v>11</v>
      </c>
      <c r="B75" s="3" t="s">
        <v>61</v>
      </c>
      <c r="C75" s="7" t="s">
        <v>174</v>
      </c>
      <c r="D75" s="58">
        <v>25</v>
      </c>
      <c r="E75" s="59" t="s">
        <v>10</v>
      </c>
      <c r="F75" s="104"/>
      <c r="G75" s="105"/>
      <c r="H75" s="78">
        <f t="shared" si="2"/>
        <v>0</v>
      </c>
    </row>
    <row r="76" spans="1:8" ht="20.25" customHeight="1">
      <c r="A76" s="8">
        <v>12</v>
      </c>
      <c r="B76" s="3" t="s">
        <v>62</v>
      </c>
      <c r="C76" s="7" t="s">
        <v>128</v>
      </c>
      <c r="D76" s="58">
        <v>25</v>
      </c>
      <c r="E76" s="59" t="s">
        <v>10</v>
      </c>
      <c r="F76" s="104"/>
      <c r="G76" s="105"/>
      <c r="H76" s="78">
        <f t="shared" si="2"/>
        <v>0</v>
      </c>
    </row>
    <row r="77" spans="1:8" ht="31.5" customHeight="1">
      <c r="A77" s="8">
        <v>13</v>
      </c>
      <c r="B77" s="15" t="s">
        <v>63</v>
      </c>
      <c r="C77" s="7" t="s">
        <v>129</v>
      </c>
      <c r="D77" s="58">
        <v>25</v>
      </c>
      <c r="E77" s="59" t="s">
        <v>10</v>
      </c>
      <c r="F77" s="113" t="s">
        <v>167</v>
      </c>
      <c r="G77" s="105"/>
      <c r="H77" s="78">
        <f t="shared" si="2"/>
        <v>0</v>
      </c>
    </row>
    <row r="78" spans="1:8" ht="31.5" customHeight="1">
      <c r="A78" s="8">
        <v>14</v>
      </c>
      <c r="B78" s="3" t="s">
        <v>64</v>
      </c>
      <c r="C78" s="11" t="s">
        <v>130</v>
      </c>
      <c r="D78" s="58">
        <v>6</v>
      </c>
      <c r="E78" s="59" t="s">
        <v>10</v>
      </c>
      <c r="F78" s="104"/>
      <c r="G78" s="105"/>
      <c r="H78" s="78">
        <f t="shared" si="2"/>
        <v>0</v>
      </c>
    </row>
    <row r="79" spans="1:8" ht="20.25" customHeight="1">
      <c r="A79" s="8">
        <v>15</v>
      </c>
      <c r="B79" s="16" t="s">
        <v>65</v>
      </c>
      <c r="C79" s="11" t="s">
        <v>131</v>
      </c>
      <c r="D79" s="63">
        <v>4</v>
      </c>
      <c r="E79" s="64" t="s">
        <v>10</v>
      </c>
      <c r="F79" s="115"/>
      <c r="G79" s="105"/>
      <c r="H79" s="78">
        <f t="shared" si="2"/>
        <v>0</v>
      </c>
    </row>
    <row r="80" spans="1:8" ht="20.25" customHeight="1">
      <c r="A80" s="8">
        <v>16</v>
      </c>
      <c r="B80" s="3" t="s">
        <v>67</v>
      </c>
      <c r="C80" s="7" t="s">
        <v>132</v>
      </c>
      <c r="D80" s="58">
        <v>100</v>
      </c>
      <c r="E80" s="59" t="s">
        <v>10</v>
      </c>
      <c r="F80" s="104"/>
      <c r="G80" s="105"/>
      <c r="H80" s="78">
        <f t="shared" si="2"/>
        <v>0</v>
      </c>
    </row>
    <row r="81" spans="1:8" ht="31.5" customHeight="1">
      <c r="A81" s="8">
        <v>17</v>
      </c>
      <c r="B81" s="3" t="s">
        <v>68</v>
      </c>
      <c r="C81" s="7" t="s">
        <v>133</v>
      </c>
      <c r="D81" s="58">
        <v>520</v>
      </c>
      <c r="E81" s="59" t="s">
        <v>48</v>
      </c>
      <c r="F81" s="104"/>
      <c r="G81" s="105"/>
      <c r="H81" s="78">
        <f t="shared" si="2"/>
        <v>0</v>
      </c>
    </row>
    <row r="82" spans="1:8" ht="31.5" customHeight="1">
      <c r="A82" s="8">
        <v>18</v>
      </c>
      <c r="B82" s="3" t="s">
        <v>69</v>
      </c>
      <c r="C82" s="7" t="s">
        <v>134</v>
      </c>
      <c r="D82" s="58">
        <v>224</v>
      </c>
      <c r="E82" s="59" t="s">
        <v>59</v>
      </c>
      <c r="F82" s="104"/>
      <c r="G82" s="105"/>
      <c r="H82" s="78">
        <f t="shared" si="2"/>
        <v>0</v>
      </c>
    </row>
    <row r="83" spans="1:8" ht="31.5" customHeight="1">
      <c r="A83" s="8">
        <v>19</v>
      </c>
      <c r="B83" s="3" t="s">
        <v>70</v>
      </c>
      <c r="C83" s="7" t="s">
        <v>135</v>
      </c>
      <c r="D83" s="58">
        <v>100</v>
      </c>
      <c r="E83" s="59" t="s">
        <v>66</v>
      </c>
      <c r="F83" s="119"/>
      <c r="G83" s="105"/>
      <c r="H83" s="78">
        <f t="shared" si="2"/>
        <v>0</v>
      </c>
    </row>
    <row r="84" spans="1:8" ht="31.5" customHeight="1">
      <c r="A84" s="8">
        <v>20</v>
      </c>
      <c r="B84" s="3" t="s">
        <v>71</v>
      </c>
      <c r="C84" s="7" t="s">
        <v>136</v>
      </c>
      <c r="D84" s="58">
        <v>25</v>
      </c>
      <c r="E84" s="59" t="s">
        <v>10</v>
      </c>
      <c r="F84" s="104"/>
      <c r="G84" s="105"/>
      <c r="H84" s="78">
        <f t="shared" si="2"/>
        <v>0</v>
      </c>
    </row>
    <row r="85" spans="1:8" ht="31.5" customHeight="1">
      <c r="A85" s="8">
        <v>21</v>
      </c>
      <c r="B85" s="3" t="s">
        <v>72</v>
      </c>
      <c r="C85" s="7" t="s">
        <v>137</v>
      </c>
      <c r="D85" s="58">
        <v>25</v>
      </c>
      <c r="E85" s="59" t="s">
        <v>10</v>
      </c>
      <c r="F85" s="104"/>
      <c r="G85" s="105"/>
      <c r="H85" s="78">
        <f t="shared" si="2"/>
        <v>0</v>
      </c>
    </row>
    <row r="86" spans="1:8" ht="31.5" customHeight="1">
      <c r="A86" s="8">
        <v>22</v>
      </c>
      <c r="B86" s="3" t="s">
        <v>73</v>
      </c>
      <c r="C86" s="7" t="s">
        <v>138</v>
      </c>
      <c r="D86" s="58">
        <v>25</v>
      </c>
      <c r="E86" s="59" t="s">
        <v>10</v>
      </c>
      <c r="F86" s="104"/>
      <c r="G86" s="105"/>
      <c r="H86" s="78">
        <f t="shared" si="2"/>
        <v>0</v>
      </c>
    </row>
    <row r="87" spans="1:8" ht="31.5" customHeight="1">
      <c r="A87" s="8">
        <v>23</v>
      </c>
      <c r="B87" s="3" t="s">
        <v>74</v>
      </c>
      <c r="C87" s="7" t="s">
        <v>139</v>
      </c>
      <c r="D87" s="58">
        <v>84</v>
      </c>
      <c r="E87" s="59" t="s">
        <v>48</v>
      </c>
      <c r="F87" s="104"/>
      <c r="G87" s="105"/>
      <c r="H87" s="78">
        <f t="shared" si="2"/>
        <v>0</v>
      </c>
    </row>
    <row r="88" spans="1:8" ht="31.5" customHeight="1">
      <c r="A88" s="8">
        <v>24</v>
      </c>
      <c r="B88" s="3" t="s">
        <v>75</v>
      </c>
      <c r="C88" s="7" t="s">
        <v>140</v>
      </c>
      <c r="D88" s="58">
        <v>168</v>
      </c>
      <c r="E88" s="59" t="s">
        <v>48</v>
      </c>
      <c r="F88" s="104"/>
      <c r="G88" s="105"/>
      <c r="H88" s="78">
        <f t="shared" si="2"/>
        <v>0</v>
      </c>
    </row>
    <row r="89" spans="1:8" ht="31.5" customHeight="1">
      <c r="A89" s="8">
        <v>25</v>
      </c>
      <c r="B89" s="3" t="s">
        <v>76</v>
      </c>
      <c r="C89" s="7" t="s">
        <v>141</v>
      </c>
      <c r="D89" s="58">
        <v>40</v>
      </c>
      <c r="E89" s="59" t="s">
        <v>7</v>
      </c>
      <c r="F89" s="104"/>
      <c r="G89" s="105"/>
      <c r="H89" s="78">
        <f t="shared" si="2"/>
        <v>0</v>
      </c>
    </row>
    <row r="90" spans="1:8" ht="18.75" customHeight="1">
      <c r="A90" s="8">
        <v>26</v>
      </c>
      <c r="B90" s="3" t="s">
        <v>217</v>
      </c>
      <c r="C90" s="7" t="s">
        <v>218</v>
      </c>
      <c r="D90" s="58">
        <v>3</v>
      </c>
      <c r="E90" s="59" t="s">
        <v>52</v>
      </c>
      <c r="F90" s="104"/>
      <c r="G90" s="105"/>
      <c r="H90" s="78">
        <f t="shared" si="2"/>
        <v>0</v>
      </c>
    </row>
    <row r="91" spans="1:8" ht="20.25" customHeight="1">
      <c r="A91" s="8">
        <v>27</v>
      </c>
      <c r="B91" s="3" t="s">
        <v>77</v>
      </c>
      <c r="C91" s="7" t="s">
        <v>142</v>
      </c>
      <c r="D91" s="58">
        <v>12</v>
      </c>
      <c r="E91" s="59" t="s">
        <v>10</v>
      </c>
      <c r="F91" s="104"/>
      <c r="G91" s="105"/>
      <c r="H91" s="78">
        <f t="shared" si="2"/>
        <v>0</v>
      </c>
    </row>
    <row r="92" spans="1:8" ht="31.5" customHeight="1">
      <c r="A92" s="8">
        <v>28</v>
      </c>
      <c r="B92" s="3" t="s">
        <v>78</v>
      </c>
      <c r="C92" s="7" t="s">
        <v>143</v>
      </c>
      <c r="D92" s="58">
        <v>12</v>
      </c>
      <c r="E92" s="59" t="s">
        <v>10</v>
      </c>
      <c r="F92" s="104"/>
      <c r="G92" s="105"/>
      <c r="H92" s="78">
        <f t="shared" si="2"/>
        <v>0</v>
      </c>
    </row>
    <row r="93" spans="1:8" ht="31.5" customHeight="1">
      <c r="A93" s="8">
        <v>29</v>
      </c>
      <c r="B93" s="3" t="s">
        <v>79</v>
      </c>
      <c r="C93" s="7" t="s">
        <v>144</v>
      </c>
      <c r="D93" s="58">
        <v>12</v>
      </c>
      <c r="E93" s="59" t="s">
        <v>10</v>
      </c>
      <c r="F93" s="104"/>
      <c r="G93" s="105"/>
      <c r="H93" s="78">
        <f t="shared" si="2"/>
        <v>0</v>
      </c>
    </row>
    <row r="94" spans="1:8" ht="20.25" customHeight="1">
      <c r="A94" s="8">
        <v>30</v>
      </c>
      <c r="B94" s="3"/>
      <c r="C94" s="9" t="s">
        <v>145</v>
      </c>
      <c r="D94" s="58">
        <v>10</v>
      </c>
      <c r="E94" s="59" t="s">
        <v>80</v>
      </c>
      <c r="F94" s="104"/>
      <c r="G94" s="105"/>
      <c r="H94" s="78">
        <f t="shared" si="2"/>
        <v>0</v>
      </c>
    </row>
    <row r="95" spans="1:8" ht="20.25" customHeight="1">
      <c r="A95" s="8">
        <v>31</v>
      </c>
      <c r="B95" s="3"/>
      <c r="C95" s="9" t="s">
        <v>146</v>
      </c>
      <c r="D95" s="58">
        <v>5</v>
      </c>
      <c r="E95" s="59" t="s">
        <v>10</v>
      </c>
      <c r="F95" s="104"/>
      <c r="G95" s="105"/>
      <c r="H95" s="78">
        <f t="shared" si="2"/>
        <v>0</v>
      </c>
    </row>
    <row r="96" spans="1:8" ht="20.25" customHeight="1">
      <c r="A96" s="8">
        <v>32</v>
      </c>
      <c r="B96" s="16" t="s">
        <v>254</v>
      </c>
      <c r="C96" s="11" t="s">
        <v>255</v>
      </c>
      <c r="D96" s="63">
        <v>5</v>
      </c>
      <c r="E96" s="64" t="s">
        <v>23</v>
      </c>
      <c r="F96" s="115"/>
      <c r="G96" s="105"/>
      <c r="H96" s="78">
        <f t="shared" si="2"/>
        <v>0</v>
      </c>
    </row>
    <row r="97" spans="1:8" ht="20.25" customHeight="1">
      <c r="A97" s="8">
        <v>33</v>
      </c>
      <c r="B97" s="3"/>
      <c r="C97" s="9" t="s">
        <v>147</v>
      </c>
      <c r="D97" s="58">
        <v>5</v>
      </c>
      <c r="E97" s="59" t="s">
        <v>10</v>
      </c>
      <c r="F97" s="104"/>
      <c r="G97" s="105"/>
      <c r="H97" s="78">
        <f t="shared" si="2"/>
        <v>0</v>
      </c>
    </row>
    <row r="98" spans="1:8" ht="20.25" customHeight="1">
      <c r="A98" s="8">
        <v>34</v>
      </c>
      <c r="B98" s="3"/>
      <c r="C98" s="9" t="s">
        <v>175</v>
      </c>
      <c r="D98" s="58">
        <v>5</v>
      </c>
      <c r="E98" s="59" t="s">
        <v>23</v>
      </c>
      <c r="F98" s="104"/>
      <c r="G98" s="105"/>
      <c r="H98" s="78">
        <f t="shared" si="2"/>
        <v>0</v>
      </c>
    </row>
    <row r="99" spans="1:8" ht="33.75" customHeight="1">
      <c r="A99" s="8">
        <v>35</v>
      </c>
      <c r="B99" s="3" t="s">
        <v>89</v>
      </c>
      <c r="C99" s="17" t="s">
        <v>162</v>
      </c>
      <c r="D99" s="58">
        <v>5</v>
      </c>
      <c r="E99" s="59" t="s">
        <v>10</v>
      </c>
      <c r="F99" s="104"/>
      <c r="G99" s="105"/>
      <c r="H99" s="78">
        <f t="shared" si="2"/>
        <v>0</v>
      </c>
    </row>
    <row r="100" spans="1:8" ht="21" customHeight="1">
      <c r="A100" s="8">
        <v>36</v>
      </c>
      <c r="B100" s="3" t="s">
        <v>81</v>
      </c>
      <c r="C100" s="17" t="s">
        <v>163</v>
      </c>
      <c r="D100" s="58">
        <v>10</v>
      </c>
      <c r="E100" s="59" t="s">
        <v>10</v>
      </c>
      <c r="F100" s="104"/>
      <c r="G100" s="105"/>
      <c r="H100" s="78">
        <f t="shared" si="2"/>
        <v>0</v>
      </c>
    </row>
    <row r="101" spans="1:8" ht="21" customHeight="1">
      <c r="A101" s="8">
        <v>37</v>
      </c>
      <c r="B101" s="16" t="s">
        <v>82</v>
      </c>
      <c r="C101" s="41" t="s">
        <v>164</v>
      </c>
      <c r="D101" s="63">
        <v>5</v>
      </c>
      <c r="E101" s="64" t="s">
        <v>23</v>
      </c>
      <c r="F101" s="115"/>
      <c r="G101" s="105"/>
      <c r="H101" s="78">
        <f t="shared" si="2"/>
        <v>0</v>
      </c>
    </row>
    <row r="102" spans="1:8" ht="21" customHeight="1">
      <c r="A102" s="8">
        <v>38</v>
      </c>
      <c r="B102" s="16" t="s">
        <v>256</v>
      </c>
      <c r="C102" s="41" t="s">
        <v>257</v>
      </c>
      <c r="D102" s="63">
        <v>5</v>
      </c>
      <c r="E102" s="64" t="s">
        <v>83</v>
      </c>
      <c r="F102" s="115"/>
      <c r="G102" s="105"/>
      <c r="H102" s="78">
        <f t="shared" si="2"/>
        <v>0</v>
      </c>
    </row>
    <row r="103" spans="1:8" ht="21" customHeight="1">
      <c r="A103" s="8">
        <v>39</v>
      </c>
      <c r="B103" s="16" t="s">
        <v>258</v>
      </c>
      <c r="C103" s="51" t="s">
        <v>259</v>
      </c>
      <c r="D103" s="63">
        <v>5</v>
      </c>
      <c r="E103" s="64" t="s">
        <v>23</v>
      </c>
      <c r="F103" s="115"/>
      <c r="G103" s="105"/>
      <c r="H103" s="78">
        <f t="shared" si="2"/>
        <v>0</v>
      </c>
    </row>
    <row r="104" spans="1:8" ht="21" customHeight="1">
      <c r="A104" s="8">
        <v>40</v>
      </c>
      <c r="B104" s="16" t="s">
        <v>260</v>
      </c>
      <c r="C104" s="41" t="s">
        <v>261</v>
      </c>
      <c r="D104" s="63">
        <v>5</v>
      </c>
      <c r="E104" s="64" t="s">
        <v>83</v>
      </c>
      <c r="F104" s="115"/>
      <c r="G104" s="105"/>
      <c r="H104" s="78">
        <f t="shared" si="2"/>
        <v>0</v>
      </c>
    </row>
    <row r="105" spans="1:8" ht="21" customHeight="1">
      <c r="A105" s="8">
        <v>41</v>
      </c>
      <c r="B105" s="16" t="s">
        <v>262</v>
      </c>
      <c r="C105" s="41" t="s">
        <v>263</v>
      </c>
      <c r="D105" s="63">
        <v>5</v>
      </c>
      <c r="E105" s="64" t="s">
        <v>83</v>
      </c>
      <c r="F105" s="115"/>
      <c r="G105" s="105"/>
      <c r="H105" s="78">
        <f t="shared" si="2"/>
        <v>0</v>
      </c>
    </row>
    <row r="106" spans="1:8" ht="21" customHeight="1">
      <c r="A106" s="8">
        <v>42</v>
      </c>
      <c r="B106" s="3" t="s">
        <v>201</v>
      </c>
      <c r="C106" s="17" t="s">
        <v>203</v>
      </c>
      <c r="D106" s="58">
        <v>5</v>
      </c>
      <c r="E106" s="59" t="s">
        <v>23</v>
      </c>
      <c r="F106" s="104"/>
      <c r="G106" s="105"/>
      <c r="H106" s="78">
        <f t="shared" si="2"/>
        <v>0</v>
      </c>
    </row>
    <row r="107" spans="1:8" ht="21" customHeight="1">
      <c r="A107" s="8">
        <v>43</v>
      </c>
      <c r="B107" s="3" t="s">
        <v>84</v>
      </c>
      <c r="C107" s="17" t="s">
        <v>202</v>
      </c>
      <c r="D107" s="58">
        <v>5</v>
      </c>
      <c r="E107" s="59" t="s">
        <v>23</v>
      </c>
      <c r="F107" s="104"/>
      <c r="G107" s="105"/>
      <c r="H107" s="78">
        <f t="shared" si="2"/>
        <v>0</v>
      </c>
    </row>
    <row r="108" spans="1:8" ht="21" customHeight="1">
      <c r="A108" s="8">
        <v>44</v>
      </c>
      <c r="B108" s="3" t="s">
        <v>206</v>
      </c>
      <c r="C108" s="39" t="s">
        <v>207</v>
      </c>
      <c r="D108" s="58">
        <v>25</v>
      </c>
      <c r="E108" s="59" t="s">
        <v>23</v>
      </c>
      <c r="F108" s="104"/>
      <c r="G108" s="105"/>
      <c r="H108" s="78">
        <f t="shared" si="2"/>
        <v>0</v>
      </c>
    </row>
    <row r="109" spans="1:8" ht="21" customHeight="1">
      <c r="A109" s="8">
        <v>45</v>
      </c>
      <c r="B109" s="3" t="s">
        <v>204</v>
      </c>
      <c r="C109" s="17" t="s">
        <v>205</v>
      </c>
      <c r="D109" s="58">
        <v>5</v>
      </c>
      <c r="E109" s="59" t="s">
        <v>23</v>
      </c>
      <c r="F109" s="104"/>
      <c r="G109" s="105"/>
      <c r="H109" s="78">
        <f t="shared" si="2"/>
        <v>0</v>
      </c>
    </row>
    <row r="110" spans="1:8" ht="21" customHeight="1">
      <c r="A110" s="8">
        <v>46</v>
      </c>
      <c r="B110" s="3" t="s">
        <v>85</v>
      </c>
      <c r="C110" s="17" t="s">
        <v>165</v>
      </c>
      <c r="D110" s="58">
        <v>5</v>
      </c>
      <c r="E110" s="59" t="s">
        <v>23</v>
      </c>
      <c r="F110" s="104"/>
      <c r="G110" s="105"/>
      <c r="H110" s="78">
        <f t="shared" si="2"/>
        <v>0</v>
      </c>
    </row>
    <row r="111" spans="1:8" ht="21" customHeight="1">
      <c r="A111" s="8">
        <v>47</v>
      </c>
      <c r="B111" s="16" t="s">
        <v>264</v>
      </c>
      <c r="C111" s="51" t="s">
        <v>265</v>
      </c>
      <c r="D111" s="63">
        <v>5</v>
      </c>
      <c r="E111" s="64" t="s">
        <v>52</v>
      </c>
      <c r="F111" s="104"/>
      <c r="G111" s="105"/>
      <c r="H111" s="78">
        <f t="shared" si="2"/>
        <v>0</v>
      </c>
    </row>
    <row r="112" spans="1:8" ht="21" customHeight="1">
      <c r="A112" s="8">
        <v>48</v>
      </c>
      <c r="B112" s="3" t="s">
        <v>87</v>
      </c>
      <c r="C112" s="17" t="s">
        <v>166</v>
      </c>
      <c r="D112" s="58">
        <v>5</v>
      </c>
      <c r="E112" s="59" t="s">
        <v>88</v>
      </c>
      <c r="F112" s="104"/>
      <c r="G112" s="105"/>
      <c r="H112" s="78">
        <f t="shared" si="2"/>
        <v>0</v>
      </c>
    </row>
    <row r="113" spans="1:8" ht="21" customHeight="1">
      <c r="A113" s="8">
        <v>49</v>
      </c>
      <c r="B113" s="3" t="s">
        <v>208</v>
      </c>
      <c r="C113" s="39" t="s">
        <v>209</v>
      </c>
      <c r="D113" s="58">
        <v>3</v>
      </c>
      <c r="E113" s="59" t="s">
        <v>52</v>
      </c>
      <c r="F113" s="104"/>
      <c r="G113" s="105"/>
      <c r="H113" s="78">
        <f t="shared" si="2"/>
        <v>0</v>
      </c>
    </row>
    <row r="114" spans="1:8" ht="21" customHeight="1">
      <c r="A114" s="8">
        <v>50</v>
      </c>
      <c r="B114" s="40" t="s">
        <v>210</v>
      </c>
      <c r="C114" s="39" t="s">
        <v>211</v>
      </c>
      <c r="D114" s="58">
        <v>3</v>
      </c>
      <c r="E114" s="59" t="s">
        <v>52</v>
      </c>
      <c r="F114" s="104"/>
      <c r="G114" s="105"/>
      <c r="H114" s="78">
        <f t="shared" si="2"/>
        <v>0</v>
      </c>
    </row>
    <row r="115" spans="1:8" ht="21" customHeight="1">
      <c r="A115" s="8">
        <v>51</v>
      </c>
      <c r="B115" s="2" t="s">
        <v>266</v>
      </c>
      <c r="C115" s="32" t="s">
        <v>267</v>
      </c>
      <c r="D115" s="58">
        <v>5</v>
      </c>
      <c r="E115" s="59" t="s">
        <v>83</v>
      </c>
      <c r="F115" s="104"/>
      <c r="G115" s="105"/>
      <c r="H115" s="78">
        <f t="shared" si="2"/>
        <v>0</v>
      </c>
    </row>
    <row r="116" spans="1:8" ht="21" customHeight="1">
      <c r="A116" s="8">
        <v>52</v>
      </c>
      <c r="B116" s="3" t="s">
        <v>268</v>
      </c>
      <c r="C116" s="32" t="s">
        <v>269</v>
      </c>
      <c r="D116" s="58">
        <v>5</v>
      </c>
      <c r="E116" s="59" t="s">
        <v>23</v>
      </c>
      <c r="F116" s="104"/>
      <c r="G116" s="105"/>
      <c r="H116" s="78">
        <f t="shared" si="2"/>
        <v>0</v>
      </c>
    </row>
    <row r="117" spans="1:8" ht="21" customHeight="1">
      <c r="A117" s="8">
        <v>53</v>
      </c>
      <c r="B117" s="2" t="s">
        <v>270</v>
      </c>
      <c r="C117" s="32" t="s">
        <v>271</v>
      </c>
      <c r="D117" s="58">
        <v>5</v>
      </c>
      <c r="E117" s="59" t="s">
        <v>23</v>
      </c>
      <c r="F117" s="104"/>
      <c r="G117" s="105"/>
      <c r="H117" s="78">
        <f t="shared" si="2"/>
        <v>0</v>
      </c>
    </row>
    <row r="118" spans="1:8" ht="21" customHeight="1">
      <c r="A118" s="8">
        <v>54</v>
      </c>
      <c r="B118" s="3" t="s">
        <v>272</v>
      </c>
      <c r="C118" s="32" t="s">
        <v>273</v>
      </c>
      <c r="D118" s="58">
        <v>5</v>
      </c>
      <c r="E118" s="59" t="s">
        <v>52</v>
      </c>
      <c r="F118" s="104"/>
      <c r="G118" s="105"/>
      <c r="H118" s="78">
        <f t="shared" si="2"/>
        <v>0</v>
      </c>
    </row>
    <row r="119" spans="1:8" ht="24.75">
      <c r="A119" s="8">
        <v>55</v>
      </c>
      <c r="B119" s="15" t="s">
        <v>274</v>
      </c>
      <c r="C119" s="32" t="s">
        <v>275</v>
      </c>
      <c r="D119" s="58">
        <v>5</v>
      </c>
      <c r="E119" s="59" t="s">
        <v>52</v>
      </c>
      <c r="F119" s="104"/>
      <c r="G119" s="105"/>
      <c r="H119" s="78">
        <f t="shared" si="2"/>
        <v>0</v>
      </c>
    </row>
    <row r="120" spans="1:8" ht="21" customHeight="1">
      <c r="A120" s="8">
        <v>56</v>
      </c>
      <c r="B120" s="3" t="s">
        <v>276</v>
      </c>
      <c r="C120" s="32" t="s">
        <v>277</v>
      </c>
      <c r="D120" s="58">
        <v>5</v>
      </c>
      <c r="E120" s="59" t="s">
        <v>52</v>
      </c>
      <c r="F120" s="104"/>
      <c r="G120" s="105"/>
      <c r="H120" s="78">
        <f t="shared" si="2"/>
        <v>0</v>
      </c>
    </row>
    <row r="121" spans="1:8" ht="21" customHeight="1">
      <c r="A121" s="8">
        <v>57</v>
      </c>
      <c r="B121" s="3" t="s">
        <v>278</v>
      </c>
      <c r="C121" s="32" t="s">
        <v>279</v>
      </c>
      <c r="D121" s="58">
        <v>5</v>
      </c>
      <c r="E121" s="59" t="s">
        <v>52</v>
      </c>
      <c r="F121" s="104"/>
      <c r="G121" s="105"/>
      <c r="H121" s="78">
        <f t="shared" si="2"/>
        <v>0</v>
      </c>
    </row>
    <row r="122" spans="1:8" ht="21" customHeight="1">
      <c r="A122" s="8">
        <v>58</v>
      </c>
      <c r="B122" s="3" t="s">
        <v>280</v>
      </c>
      <c r="C122" s="32" t="s">
        <v>281</v>
      </c>
      <c r="D122" s="58">
        <v>5</v>
      </c>
      <c r="E122" s="59" t="s">
        <v>52</v>
      </c>
      <c r="F122" s="104"/>
      <c r="G122" s="105"/>
      <c r="H122" s="78">
        <f t="shared" si="2"/>
        <v>0</v>
      </c>
    </row>
    <row r="123" spans="1:8" ht="21" customHeight="1" thickBot="1">
      <c r="A123" s="55">
        <v>59</v>
      </c>
      <c r="B123" s="46" t="s">
        <v>282</v>
      </c>
      <c r="C123" s="48" t="s">
        <v>283</v>
      </c>
      <c r="D123" s="76">
        <v>5</v>
      </c>
      <c r="E123" s="67" t="s">
        <v>86</v>
      </c>
      <c r="F123" s="120"/>
      <c r="G123" s="121"/>
      <c r="H123" s="85">
        <f t="shared" si="2"/>
        <v>0</v>
      </c>
    </row>
    <row r="124" spans="1:8" ht="21" customHeight="1" thickBot="1" thickTop="1">
      <c r="A124" s="53"/>
      <c r="B124" s="54"/>
      <c r="C124" s="52" t="s">
        <v>226</v>
      </c>
      <c r="D124" s="60"/>
      <c r="E124" s="61"/>
      <c r="F124" s="122"/>
      <c r="G124" s="123"/>
      <c r="H124" s="87">
        <f>SUM(H65:H123)</f>
        <v>0</v>
      </c>
    </row>
    <row r="125" spans="1:8" ht="25.5" customHeight="1" thickBot="1" thickTop="1">
      <c r="A125" s="143" t="s">
        <v>227</v>
      </c>
      <c r="B125" s="144"/>
      <c r="C125" s="144"/>
      <c r="D125" s="144"/>
      <c r="E125" s="145"/>
      <c r="F125" s="116"/>
      <c r="G125" s="124"/>
      <c r="H125" s="81"/>
    </row>
    <row r="126" spans="1:8" ht="31.5" customHeight="1" thickBot="1" thickTop="1">
      <c r="A126" s="25">
        <v>1</v>
      </c>
      <c r="B126" s="26" t="s">
        <v>90</v>
      </c>
      <c r="C126" s="27" t="s">
        <v>148</v>
      </c>
      <c r="D126" s="68">
        <v>250</v>
      </c>
      <c r="E126" s="69" t="s">
        <v>10</v>
      </c>
      <c r="F126" s="113" t="s">
        <v>167</v>
      </c>
      <c r="G126" s="125"/>
      <c r="H126" s="78">
        <f>SUM(D126*G126)</f>
        <v>0</v>
      </c>
    </row>
    <row r="127" spans="1:8" ht="25.5" customHeight="1" thickBot="1" thickTop="1">
      <c r="A127" s="143" t="s">
        <v>228</v>
      </c>
      <c r="B127" s="144"/>
      <c r="C127" s="144"/>
      <c r="D127" s="144"/>
      <c r="E127" s="145"/>
      <c r="F127" s="126"/>
      <c r="G127" s="127"/>
      <c r="H127" s="80"/>
    </row>
    <row r="128" spans="1:8" ht="31.5" customHeight="1" thickBot="1" thickTop="1">
      <c r="A128" s="25">
        <v>1</v>
      </c>
      <c r="B128" s="26"/>
      <c r="C128" s="27" t="s">
        <v>176</v>
      </c>
      <c r="D128" s="68">
        <v>200</v>
      </c>
      <c r="E128" s="69" t="s">
        <v>10</v>
      </c>
      <c r="F128" s="128"/>
      <c r="G128" s="129"/>
      <c r="H128" s="91">
        <f>SUM(D128*G128)</f>
        <v>0</v>
      </c>
    </row>
    <row r="129" spans="1:8" ht="21.75" customHeight="1" thickBot="1" thickTop="1">
      <c r="A129" s="139" t="s">
        <v>233</v>
      </c>
      <c r="B129" s="140"/>
      <c r="C129" s="140"/>
      <c r="D129" s="140"/>
      <c r="E129" s="141"/>
      <c r="F129" s="116"/>
      <c r="G129" s="124"/>
      <c r="H129" s="81"/>
    </row>
    <row r="130" spans="1:8" ht="16.5" customHeight="1" thickTop="1">
      <c r="A130" s="29">
        <v>1</v>
      </c>
      <c r="B130" s="34" t="s">
        <v>220</v>
      </c>
      <c r="C130" s="31" t="s">
        <v>168</v>
      </c>
      <c r="D130" s="70">
        <v>100</v>
      </c>
      <c r="E130" s="57" t="s">
        <v>23</v>
      </c>
      <c r="F130" s="113" t="s">
        <v>167</v>
      </c>
      <c r="G130" s="130"/>
      <c r="H130" s="78">
        <f aca="true" t="shared" si="3" ref="H130:H149">SUM(D130*G130)</f>
        <v>0</v>
      </c>
    </row>
    <row r="131" spans="1:8" ht="16.5" customHeight="1">
      <c r="A131" s="29">
        <v>2</v>
      </c>
      <c r="B131" s="35" t="s">
        <v>221</v>
      </c>
      <c r="C131" s="32" t="s">
        <v>169</v>
      </c>
      <c r="D131" s="71">
        <v>20</v>
      </c>
      <c r="E131" s="59" t="s">
        <v>23</v>
      </c>
      <c r="F131" s="113" t="s">
        <v>167</v>
      </c>
      <c r="G131" s="131"/>
      <c r="H131" s="78">
        <f t="shared" si="3"/>
        <v>0</v>
      </c>
    </row>
    <row r="132" spans="1:8" ht="16.5" customHeight="1">
      <c r="A132" s="29">
        <v>3</v>
      </c>
      <c r="B132" s="33">
        <v>34795</v>
      </c>
      <c r="C132" s="14" t="s">
        <v>177</v>
      </c>
      <c r="D132" s="71">
        <v>50</v>
      </c>
      <c r="E132" s="59" t="s">
        <v>219</v>
      </c>
      <c r="F132" s="113" t="s">
        <v>167</v>
      </c>
      <c r="G132" s="131"/>
      <c r="H132" s="78">
        <f t="shared" si="3"/>
        <v>0</v>
      </c>
    </row>
    <row r="133" spans="1:8" ht="16.5" customHeight="1">
      <c r="A133" s="29">
        <v>4</v>
      </c>
      <c r="B133" s="3"/>
      <c r="C133" s="14" t="s">
        <v>178</v>
      </c>
      <c r="D133" s="71">
        <v>15</v>
      </c>
      <c r="E133" s="59" t="s">
        <v>18</v>
      </c>
      <c r="F133" s="132"/>
      <c r="G133" s="131"/>
      <c r="H133" s="78">
        <f t="shared" si="3"/>
        <v>0</v>
      </c>
    </row>
    <row r="134" spans="1:8" ht="16.5" customHeight="1">
      <c r="A134" s="29">
        <v>5</v>
      </c>
      <c r="B134" s="3"/>
      <c r="C134" s="14" t="s">
        <v>179</v>
      </c>
      <c r="D134" s="71">
        <v>15</v>
      </c>
      <c r="E134" s="59" t="s">
        <v>18</v>
      </c>
      <c r="F134" s="132"/>
      <c r="G134" s="131"/>
      <c r="H134" s="78">
        <f t="shared" si="3"/>
        <v>0</v>
      </c>
    </row>
    <row r="135" spans="1:8" ht="16.5" customHeight="1">
      <c r="A135" s="29">
        <v>6</v>
      </c>
      <c r="B135" s="3"/>
      <c r="C135" s="14" t="s">
        <v>180</v>
      </c>
      <c r="D135" s="71">
        <v>15</v>
      </c>
      <c r="E135" s="59" t="s">
        <v>18</v>
      </c>
      <c r="F135" s="132"/>
      <c r="G135" s="131"/>
      <c r="H135" s="78">
        <f t="shared" si="3"/>
        <v>0</v>
      </c>
    </row>
    <row r="136" spans="1:8" ht="16.5" customHeight="1">
      <c r="A136" s="29">
        <v>7</v>
      </c>
      <c r="B136" s="2"/>
      <c r="C136" s="30" t="s">
        <v>181</v>
      </c>
      <c r="D136" s="72">
        <v>10</v>
      </c>
      <c r="E136" s="66" t="s">
        <v>18</v>
      </c>
      <c r="F136" s="133"/>
      <c r="G136" s="134"/>
      <c r="H136" s="78">
        <f t="shared" si="3"/>
        <v>0</v>
      </c>
    </row>
    <row r="137" spans="1:8" ht="16.5" customHeight="1">
      <c r="A137" s="29">
        <v>8</v>
      </c>
      <c r="B137" s="3"/>
      <c r="C137" s="14" t="s">
        <v>182</v>
      </c>
      <c r="D137" s="71">
        <v>10</v>
      </c>
      <c r="E137" s="59" t="s">
        <v>18</v>
      </c>
      <c r="F137" s="132"/>
      <c r="G137" s="131"/>
      <c r="H137" s="78">
        <f t="shared" si="3"/>
        <v>0</v>
      </c>
    </row>
    <row r="138" spans="1:8" ht="16.5" customHeight="1">
      <c r="A138" s="29">
        <v>9</v>
      </c>
      <c r="B138" s="3"/>
      <c r="C138" s="32" t="s">
        <v>170</v>
      </c>
      <c r="D138" s="71">
        <v>10</v>
      </c>
      <c r="E138" s="59" t="s">
        <v>219</v>
      </c>
      <c r="F138" s="132"/>
      <c r="G138" s="131"/>
      <c r="H138" s="78">
        <f t="shared" si="3"/>
        <v>0</v>
      </c>
    </row>
    <row r="139" spans="1:8" ht="16.5" customHeight="1">
      <c r="A139" s="29">
        <v>10</v>
      </c>
      <c r="B139" s="3"/>
      <c r="C139" s="14" t="s">
        <v>183</v>
      </c>
      <c r="D139" s="71">
        <v>10</v>
      </c>
      <c r="E139" s="59" t="s">
        <v>219</v>
      </c>
      <c r="F139" s="132"/>
      <c r="G139" s="131"/>
      <c r="H139" s="78">
        <f t="shared" si="3"/>
        <v>0</v>
      </c>
    </row>
    <row r="140" spans="1:8" ht="16.5" customHeight="1">
      <c r="A140" s="29">
        <v>11</v>
      </c>
      <c r="B140" s="3" t="s">
        <v>192</v>
      </c>
      <c r="C140" s="14" t="s">
        <v>184</v>
      </c>
      <c r="D140" s="71">
        <v>3</v>
      </c>
      <c r="E140" s="59" t="s">
        <v>52</v>
      </c>
      <c r="F140" s="113" t="s">
        <v>167</v>
      </c>
      <c r="G140" s="131"/>
      <c r="H140" s="78">
        <f t="shared" si="3"/>
        <v>0</v>
      </c>
    </row>
    <row r="141" spans="1:8" ht="16.5" customHeight="1">
      <c r="A141" s="29">
        <v>12</v>
      </c>
      <c r="B141" s="3" t="s">
        <v>193</v>
      </c>
      <c r="C141" s="14" t="s">
        <v>185</v>
      </c>
      <c r="D141" s="71">
        <v>4</v>
      </c>
      <c r="E141" s="59" t="s">
        <v>23</v>
      </c>
      <c r="F141" s="113" t="s">
        <v>167</v>
      </c>
      <c r="G141" s="131"/>
      <c r="H141" s="78">
        <f t="shared" si="3"/>
        <v>0</v>
      </c>
    </row>
    <row r="142" spans="1:8" ht="16.5" customHeight="1">
      <c r="A142" s="29">
        <v>13</v>
      </c>
      <c r="B142" s="3" t="s">
        <v>194</v>
      </c>
      <c r="C142" s="14" t="s">
        <v>186</v>
      </c>
      <c r="D142" s="71">
        <v>3</v>
      </c>
      <c r="E142" s="59" t="s">
        <v>52</v>
      </c>
      <c r="F142" s="113" t="s">
        <v>167</v>
      </c>
      <c r="G142" s="131"/>
      <c r="H142" s="78">
        <f t="shared" si="3"/>
        <v>0</v>
      </c>
    </row>
    <row r="143" spans="1:8" ht="16.5" customHeight="1">
      <c r="A143" s="29">
        <v>14</v>
      </c>
      <c r="B143" s="3" t="s">
        <v>195</v>
      </c>
      <c r="C143" s="32" t="s">
        <v>171</v>
      </c>
      <c r="D143" s="71">
        <v>4</v>
      </c>
      <c r="E143" s="59" t="s">
        <v>23</v>
      </c>
      <c r="F143" s="113" t="s">
        <v>167</v>
      </c>
      <c r="G143" s="131"/>
      <c r="H143" s="78">
        <f t="shared" si="3"/>
        <v>0</v>
      </c>
    </row>
    <row r="144" spans="1:8" ht="16.5" customHeight="1">
      <c r="A144" s="29">
        <v>15</v>
      </c>
      <c r="B144" s="3" t="s">
        <v>196</v>
      </c>
      <c r="C144" s="14" t="s">
        <v>187</v>
      </c>
      <c r="D144" s="71">
        <v>25</v>
      </c>
      <c r="E144" s="59" t="s">
        <v>23</v>
      </c>
      <c r="F144" s="113" t="s">
        <v>167</v>
      </c>
      <c r="G144" s="131"/>
      <c r="H144" s="78">
        <f t="shared" si="3"/>
        <v>0</v>
      </c>
    </row>
    <row r="145" spans="1:8" ht="16.5" customHeight="1">
      <c r="A145" s="29">
        <v>16</v>
      </c>
      <c r="B145" s="3" t="s">
        <v>197</v>
      </c>
      <c r="C145" s="14" t="s">
        <v>188</v>
      </c>
      <c r="D145" s="71">
        <v>3</v>
      </c>
      <c r="E145" s="59" t="s">
        <v>52</v>
      </c>
      <c r="F145" s="113" t="s">
        <v>167</v>
      </c>
      <c r="G145" s="131"/>
      <c r="H145" s="78">
        <f t="shared" si="3"/>
        <v>0</v>
      </c>
    </row>
    <row r="146" spans="1:8" ht="16.5" customHeight="1">
      <c r="A146" s="29">
        <v>17</v>
      </c>
      <c r="B146" s="3" t="s">
        <v>199</v>
      </c>
      <c r="C146" s="32" t="s">
        <v>172</v>
      </c>
      <c r="D146" s="71">
        <v>5</v>
      </c>
      <c r="E146" s="59" t="s">
        <v>23</v>
      </c>
      <c r="F146" s="113" t="s">
        <v>167</v>
      </c>
      <c r="G146" s="131"/>
      <c r="H146" s="78">
        <f t="shared" si="3"/>
        <v>0</v>
      </c>
    </row>
    <row r="147" spans="1:8" ht="16.5" customHeight="1">
      <c r="A147" s="29">
        <v>18</v>
      </c>
      <c r="B147" s="3" t="s">
        <v>200</v>
      </c>
      <c r="C147" s="32" t="s">
        <v>173</v>
      </c>
      <c r="D147" s="71">
        <v>5</v>
      </c>
      <c r="E147" s="59" t="s">
        <v>23</v>
      </c>
      <c r="F147" s="113" t="s">
        <v>167</v>
      </c>
      <c r="G147" s="131"/>
      <c r="H147" s="78">
        <f t="shared" si="3"/>
        <v>0</v>
      </c>
    </row>
    <row r="148" spans="1:8" ht="16.5" customHeight="1">
      <c r="A148" s="49">
        <v>19</v>
      </c>
      <c r="B148" s="16" t="s">
        <v>198</v>
      </c>
      <c r="C148" s="50" t="s">
        <v>189</v>
      </c>
      <c r="D148" s="73">
        <v>3</v>
      </c>
      <c r="E148" s="64" t="s">
        <v>23</v>
      </c>
      <c r="F148" s="135" t="s">
        <v>167</v>
      </c>
      <c r="G148" s="131"/>
      <c r="H148" s="78">
        <f t="shared" si="3"/>
        <v>0</v>
      </c>
    </row>
    <row r="149" spans="1:8" ht="16.5" customHeight="1" thickBot="1">
      <c r="A149" s="49">
        <v>20</v>
      </c>
      <c r="B149" s="16" t="s">
        <v>190</v>
      </c>
      <c r="C149" s="50" t="s">
        <v>191</v>
      </c>
      <c r="D149" s="73">
        <v>5</v>
      </c>
      <c r="E149" s="64" t="s">
        <v>23</v>
      </c>
      <c r="F149" s="135" t="s">
        <v>167</v>
      </c>
      <c r="G149" s="131"/>
      <c r="H149" s="78">
        <f t="shared" si="3"/>
        <v>0</v>
      </c>
    </row>
    <row r="150" spans="1:8" ht="22.5" customHeight="1" thickBot="1" thickTop="1">
      <c r="A150" s="44"/>
      <c r="B150" s="45"/>
      <c r="C150" s="43" t="s">
        <v>229</v>
      </c>
      <c r="D150" s="62"/>
      <c r="E150" s="42"/>
      <c r="F150" s="109"/>
      <c r="G150" s="110"/>
      <c r="H150" s="87">
        <f>SUM(H130:H149)</f>
        <v>0</v>
      </c>
    </row>
    <row r="151" spans="1:8" ht="21" customHeight="1" thickBot="1" thickTop="1">
      <c r="A151" s="44"/>
      <c r="B151" s="45"/>
      <c r="C151" s="43" t="s">
        <v>230</v>
      </c>
      <c r="D151" s="62"/>
      <c r="E151" s="42"/>
      <c r="F151" s="109"/>
      <c r="G151" s="110"/>
      <c r="H151" s="87">
        <f>SUM(H38+H63+H124+H126+H128+H150)</f>
        <v>0</v>
      </c>
    </row>
    <row r="152" spans="1:6" ht="15" customHeight="1" thickTop="1">
      <c r="A152" s="142" t="s">
        <v>287</v>
      </c>
      <c r="B152" s="142"/>
      <c r="C152" s="142"/>
      <c r="D152" s="142"/>
      <c r="E152" s="142"/>
      <c r="F152" s="136"/>
    </row>
  </sheetData>
  <sheetProtection password="CC29" sheet="1"/>
  <mergeCells count="11">
    <mergeCell ref="D4:E4"/>
    <mergeCell ref="A1:E1"/>
    <mergeCell ref="A2:E2"/>
    <mergeCell ref="A3:E3"/>
    <mergeCell ref="A129:E129"/>
    <mergeCell ref="A152:E152"/>
    <mergeCell ref="A5:E5"/>
    <mergeCell ref="A39:E39"/>
    <mergeCell ref="A64:E64"/>
    <mergeCell ref="A125:E125"/>
    <mergeCell ref="A127:E127"/>
  </mergeCells>
  <printOptions horizontalCentered="1" verticalCentered="1"/>
  <pageMargins left="0.2" right="0.2" top="0.5" bottom="0.5" header="0.3" footer="0.3"/>
  <pageSetup firstPageNumber="17" useFirstPageNumber="1" horizontalDpi="600" verticalDpi="600" orientation="landscape" r:id="rId2"/>
  <headerFooter>
    <oddFooter>&amp;L&amp;"Arial,Bold Italic"&amp;9RFQ #16-1932BLS Custodial &amp; Paper Products</oddFooter>
  </headerFooter>
  <rowBreaks count="5" manualBreakCount="5">
    <brk id="38" max="255" man="1"/>
    <brk id="53" max="255" man="1"/>
    <brk id="63" max="255" man="1"/>
    <brk id="124" max="255" man="1"/>
    <brk id="12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Manatee County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BSietman</dc:creator>
  <cp:keywords/>
  <dc:description/>
  <cp:lastModifiedBy>renamed_admin</cp:lastModifiedBy>
  <cp:lastPrinted>2016-06-17T17:26:37Z</cp:lastPrinted>
  <dcterms:created xsi:type="dcterms:W3CDTF">2013-05-09T14:29:48Z</dcterms:created>
  <dcterms:modified xsi:type="dcterms:W3CDTF">2016-06-22T12:36:10Z</dcterms:modified>
  <cp:category/>
  <cp:version/>
  <cp:contentType/>
  <cp:contentStatus/>
</cp:coreProperties>
</file>