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BIDS AND PROPOSALS 2016\16-1073BLS\"/>
    </mc:Choice>
  </mc:AlternateContent>
  <bookViews>
    <workbookView xWindow="0" yWindow="0" windowWidth="19200" windowHeight="11580"/>
  </bookViews>
  <sheets>
    <sheet name="Sheet1" sheetId="1" r:id="rId1"/>
  </sheet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 l="1"/>
  <c r="F10" i="1"/>
  <c r="F48" i="1"/>
  <c r="F51" i="1"/>
  <c r="F50" i="1"/>
  <c r="F49" i="1"/>
  <c r="F47" i="1"/>
  <c r="F46" i="1"/>
  <c r="F45" i="1"/>
  <c r="F44" i="1"/>
  <c r="F43" i="1"/>
  <c r="F42" i="1"/>
  <c r="F41" i="1"/>
  <c r="F40" i="1"/>
  <c r="F39" i="1"/>
  <c r="F38" i="1"/>
  <c r="F37" i="1"/>
  <c r="F36" i="1"/>
  <c r="F30" i="1"/>
  <c r="F29" i="1"/>
  <c r="F28" i="1"/>
  <c r="F27" i="1"/>
  <c r="F26" i="1"/>
  <c r="F25" i="1"/>
  <c r="F24" i="1"/>
  <c r="F23" i="1"/>
  <c r="F22" i="1"/>
  <c r="F21" i="1"/>
  <c r="F20" i="1"/>
  <c r="F19" i="1"/>
  <c r="F18" i="1"/>
  <c r="F17" i="1"/>
  <c r="F16" i="1"/>
  <c r="F15" i="1"/>
  <c r="F14" i="1"/>
  <c r="F13" i="1"/>
  <c r="F12" i="1"/>
  <c r="F11" i="1"/>
  <c r="F9" i="1"/>
  <c r="F8" i="1"/>
  <c r="F7" i="1"/>
  <c r="F6" i="1"/>
  <c r="F5" i="1"/>
</calcChain>
</file>

<file path=xl/sharedStrings.xml><?xml version="1.0" encoding="utf-8"?>
<sst xmlns="http://schemas.openxmlformats.org/spreadsheetml/2006/main" count="65" uniqueCount="57">
  <si>
    <t>Fine Needle Aspirate</t>
  </si>
  <si>
    <t>Schirmer Tear Test</t>
  </si>
  <si>
    <t>Tramadol 50mg tablet</t>
  </si>
  <si>
    <t>Boarding (per day)</t>
  </si>
  <si>
    <t>Head Removal and Rabies Prep</t>
  </si>
  <si>
    <t>Basic Exam at Office (hands on physical exam, head to tail exam, and vitals check)</t>
  </si>
  <si>
    <t>Cost per Canine</t>
  </si>
  <si>
    <t>Cost per Feline</t>
  </si>
  <si>
    <t>RFQ #16-1073BLS</t>
  </si>
  <si>
    <t>Veterinary Services</t>
  </si>
  <si>
    <t>Extended Grand Totals</t>
  </si>
  <si>
    <r>
      <rPr>
        <b/>
        <u/>
        <sz val="8"/>
        <color theme="1"/>
        <rFont val="Arial"/>
        <family val="2"/>
      </rPr>
      <t xml:space="preserve">Canine </t>
    </r>
    <r>
      <rPr>
        <b/>
        <sz val="8"/>
        <color theme="1"/>
        <rFont val="Arial"/>
        <family val="2"/>
      </rPr>
      <t>Estimated Annual Quantity</t>
    </r>
  </si>
  <si>
    <r>
      <rPr>
        <b/>
        <u/>
        <sz val="8"/>
        <color theme="1"/>
        <rFont val="Arial"/>
        <family val="2"/>
      </rPr>
      <t>Feline</t>
    </r>
    <r>
      <rPr>
        <b/>
        <sz val="8"/>
        <color theme="1"/>
        <rFont val="Arial"/>
        <family val="2"/>
      </rPr>
      <t xml:space="preserve"> Estimated Annual Quantity</t>
    </r>
  </si>
  <si>
    <t>Note:  This is an interactive excel spreadsheet.  Input your cost for canine and feline testing, meds, etc and the extended totals will automatically populate.  All other cells are "protected".  If you have any problems, please contact me.  Thank You!</t>
  </si>
  <si>
    <t xml:space="preserve">Grand Total - Group C </t>
  </si>
  <si>
    <t>Abscess repair, small</t>
  </si>
  <si>
    <t>Abscess repair, large</t>
  </si>
  <si>
    <t>Bandage Major, complete</t>
  </si>
  <si>
    <t>Bandage Minor, complete</t>
  </si>
  <si>
    <t>Bandage with Splint, complete</t>
  </si>
  <si>
    <t>CBC/Chem, workup and report</t>
  </si>
  <si>
    <t>Cerenia Injection</t>
  </si>
  <si>
    <t>Combo Test, feline</t>
  </si>
  <si>
    <t>Cryptorchid Examination</t>
  </si>
  <si>
    <t>Dental Cleaning, complete</t>
  </si>
  <si>
    <t>Dental Extractions, flat rate</t>
  </si>
  <si>
    <t>Depo Medrol Injection</t>
  </si>
  <si>
    <t>DTM Fungal Culture, workup and report</t>
  </si>
  <si>
    <t>Examination Sedation Injection</t>
  </si>
  <si>
    <t>Fluorescein Stain, complete procedure</t>
  </si>
  <si>
    <t>Giardia Microscopic Test</t>
  </si>
  <si>
    <t>Hematoma-ear, lance and drain</t>
  </si>
  <si>
    <t>Hernia Surgery / Repair</t>
  </si>
  <si>
    <t>IV Fluids, complete procedure</t>
  </si>
  <si>
    <t>Parvo Test, canine - seasonal</t>
  </si>
  <si>
    <t>Radiograph, x-ray</t>
  </si>
  <si>
    <t>Ear Cytology Culture, swab and report</t>
  </si>
  <si>
    <t>Skin Scrape and Culture</t>
  </si>
  <si>
    <t>Subcutaneous Fluids, IV therapy procedure</t>
  </si>
  <si>
    <t>Suture/Staple Major, complete</t>
  </si>
  <si>
    <t>Suture/Staple Minor, complete</t>
  </si>
  <si>
    <t>Triamcinolone Injection</t>
  </si>
  <si>
    <t>Urinalysis, complete workup</t>
  </si>
  <si>
    <t>Rabies Vaccination Shot</t>
  </si>
  <si>
    <t>Fecal Exam, complete</t>
  </si>
  <si>
    <t xml:space="preserve">Euthanasia </t>
  </si>
  <si>
    <t>Catheter, IV insert/placement</t>
  </si>
  <si>
    <t>Group C - Veterinary Care Services</t>
  </si>
  <si>
    <t>Group C -Veterinary Care Services</t>
  </si>
  <si>
    <t xml:space="preserve">Quoter: ____________________________________________________________________ </t>
  </si>
  <si>
    <t xml:space="preserve"> Page 25</t>
  </si>
  <si>
    <r>
      <t>Quoter: ____________________________________________________________________</t>
    </r>
    <r>
      <rPr>
        <sz val="9"/>
        <color rgb="FF000000"/>
        <rFont val="Arial"/>
        <family val="2"/>
      </rPr>
      <t xml:space="preserve">  </t>
    </r>
  </si>
  <si>
    <t>Page 24</t>
  </si>
  <si>
    <t>Diarrhea Panel, complete</t>
  </si>
  <si>
    <t>Respiratory, Complete Panel</t>
  </si>
  <si>
    <t>Sterilization, male - complete  -     pre-anesthetic, surgical prep, supplies, surgery, complete monitoring, pain meds for recovery</t>
  </si>
  <si>
    <t>Sterilization, female - complete -     pre-anesthetic, surgical prep, supplies, surgery, complete monitoring, pain meds for recovery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</si>
</sst>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1" x14ac:knownFonts="1">
    <font>
      <sz val="11"/>
      <color theme="1"/>
      <name val="Calibri"/>
      <family val="2"/>
      <scheme val="minor"/>
    </font>
    <font>
      <sz val="11"/>
      <color theme="1"/>
      <name val="Arial"/>
      <family val="2"/>
    </font>
    <font>
      <b/>
      <u/>
      <sz val="11"/>
      <color rgb="FF000000"/>
      <name val="Arial"/>
      <family val="2"/>
    </font>
    <font>
      <sz val="11"/>
      <color rgb="FF000000"/>
      <name val="Arial"/>
      <family val="2"/>
    </font>
    <font>
      <b/>
      <u/>
      <sz val="12"/>
      <color theme="1"/>
      <name val="Arial"/>
      <family val="2"/>
    </font>
    <font>
      <b/>
      <sz val="8"/>
      <color theme="1"/>
      <name val="Arial"/>
      <family val="2"/>
    </font>
    <font>
      <b/>
      <u/>
      <sz val="8"/>
      <color theme="1"/>
      <name val="Arial"/>
      <family val="2"/>
    </font>
    <font>
      <b/>
      <sz val="12"/>
      <color rgb="FF000000"/>
      <name val="Arial"/>
      <family val="2"/>
    </font>
    <font>
      <b/>
      <i/>
      <u/>
      <sz val="9"/>
      <color rgb="FF7030A0"/>
      <name val="Arial"/>
      <family val="2"/>
    </font>
    <font>
      <sz val="9"/>
      <color rgb="FF000000"/>
      <name val="Arial"/>
      <family val="2"/>
    </font>
    <font>
      <i/>
      <sz val="9"/>
      <color theme="1"/>
      <name val="Arial"/>
      <family val="2"/>
    </font>
  </fonts>
  <fills count="4">
    <fill>
      <patternFill patternType="none"/>
    </fill>
    <fill>
      <patternFill patternType="gray125"/>
    </fill>
    <fill>
      <patternFill patternType="darkGray"/>
    </fill>
    <fill>
      <patternFill patternType="solid">
        <fgColor indexed="6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s>
  <cellStyleXfs count="1">
    <xf numFmtId="0" fontId="0" fillId="0" borderId="0"/>
  </cellStyleXfs>
  <cellXfs count="60">
    <xf numFmtId="0" fontId="0" fillId="0" borderId="0" xfId="0"/>
    <xf numFmtId="0" fontId="1" fillId="0" borderId="0" xfId="0" applyFont="1"/>
    <xf numFmtId="0" fontId="1" fillId="0" borderId="1" xfId="0" applyFont="1" applyBorder="1"/>
    <xf numFmtId="0" fontId="1" fillId="0" borderId="1" xfId="0" applyFont="1" applyFill="1" applyBorder="1"/>
    <xf numFmtId="0" fontId="1" fillId="2" borderId="1" xfId="0" applyFont="1" applyFill="1" applyBorder="1"/>
    <xf numFmtId="0" fontId="1" fillId="0" borderId="0" xfId="0" applyFont="1" applyBorder="1"/>
    <xf numFmtId="0" fontId="3" fillId="0" borderId="0" xfId="0" applyFont="1" applyBorder="1" applyAlignment="1">
      <alignment horizontal="left"/>
    </xf>
    <xf numFmtId="0" fontId="4" fillId="0" borderId="3" xfId="0" applyFont="1" applyBorder="1" applyAlignment="1">
      <alignment horizontal="center"/>
    </xf>
    <xf numFmtId="0" fontId="1" fillId="0" borderId="4" xfId="0" applyFont="1" applyBorder="1"/>
    <xf numFmtId="0" fontId="1" fillId="0" borderId="5" xfId="0" applyFont="1" applyBorder="1"/>
    <xf numFmtId="0" fontId="3" fillId="0" borderId="6" xfId="0" applyFont="1" applyBorder="1" applyAlignment="1">
      <alignment vertical="center"/>
    </xf>
    <xf numFmtId="0" fontId="3" fillId="0" borderId="7" xfId="0" applyFont="1" applyBorder="1" applyAlignment="1">
      <alignment vertical="center"/>
    </xf>
    <xf numFmtId="0" fontId="1" fillId="0" borderId="8" xfId="0" applyFont="1" applyBorder="1"/>
    <xf numFmtId="0" fontId="3" fillId="0" borderId="9" xfId="0" applyFont="1" applyBorder="1" applyAlignment="1">
      <alignment vertical="center" wrapText="1"/>
    </xf>
    <xf numFmtId="0" fontId="1" fillId="0" borderId="10" xfId="0" applyFont="1" applyBorder="1"/>
    <xf numFmtId="0" fontId="4" fillId="0" borderId="11" xfId="0" applyFont="1" applyBorder="1" applyAlignment="1">
      <alignment horizontal="center"/>
    </xf>
    <xf numFmtId="0" fontId="1" fillId="0" borderId="12" xfId="0" applyFont="1" applyBorder="1"/>
    <xf numFmtId="0" fontId="1" fillId="0" borderId="13" xfId="0" applyFont="1" applyBorder="1"/>
    <xf numFmtId="0" fontId="3" fillId="0" borderId="9" xfId="0" applyFont="1" applyBorder="1" applyAlignment="1">
      <alignment vertical="center"/>
    </xf>
    <xf numFmtId="0" fontId="5" fillId="0" borderId="2" xfId="0" applyFont="1" applyBorder="1" applyAlignment="1">
      <alignment horizontal="center" wrapText="1"/>
    </xf>
    <xf numFmtId="0" fontId="3" fillId="0" borderId="16" xfId="0" applyFont="1" applyBorder="1" applyAlignment="1">
      <alignment vertical="center"/>
    </xf>
    <xf numFmtId="0" fontId="1" fillId="0" borderId="17" xfId="0" applyFont="1" applyBorder="1"/>
    <xf numFmtId="0" fontId="8" fillId="0" borderId="0" xfId="0" applyFont="1" applyBorder="1" applyAlignment="1">
      <alignment horizontal="left" wrapText="1"/>
    </xf>
    <xf numFmtId="0" fontId="3" fillId="0" borderId="6" xfId="0" applyFont="1" applyBorder="1" applyAlignment="1">
      <alignment vertical="center" wrapText="1"/>
    </xf>
    <xf numFmtId="0" fontId="2" fillId="0" borderId="2" xfId="0" applyFont="1" applyBorder="1" applyAlignment="1">
      <alignment horizontal="center" wrapText="1"/>
    </xf>
    <xf numFmtId="0" fontId="5" fillId="0" borderId="4" xfId="0" applyFont="1" applyBorder="1" applyAlignment="1">
      <alignment horizontal="center" wrapText="1"/>
    </xf>
    <xf numFmtId="0" fontId="5" fillId="0" borderId="5" xfId="0" applyFont="1" applyBorder="1" applyAlignment="1">
      <alignment horizontal="center" wrapText="1"/>
    </xf>
    <xf numFmtId="0" fontId="2" fillId="0" borderId="20" xfId="0" applyFont="1" applyBorder="1" applyAlignment="1">
      <alignment horizontal="center" wrapText="1"/>
    </xf>
    <xf numFmtId="0" fontId="5" fillId="0" borderId="20" xfId="0" applyFont="1" applyBorder="1" applyAlignment="1">
      <alignment horizontal="center" wrapText="1"/>
    </xf>
    <xf numFmtId="0" fontId="10" fillId="0" borderId="0" xfId="0" applyFont="1"/>
    <xf numFmtId="0" fontId="10" fillId="0" borderId="0" xfId="0" applyFont="1" applyBorder="1"/>
    <xf numFmtId="0" fontId="3" fillId="0" borderId="6" xfId="0" applyFont="1" applyFill="1" applyBorder="1" applyAlignment="1">
      <alignment vertical="center" wrapText="1"/>
    </xf>
    <xf numFmtId="0" fontId="1" fillId="0" borderId="10" xfId="0" applyFont="1" applyFill="1" applyBorder="1"/>
    <xf numFmtId="0" fontId="1" fillId="0" borderId="22" xfId="0" applyFont="1" applyBorder="1"/>
    <xf numFmtId="0" fontId="1" fillId="2" borderId="22" xfId="0" applyFont="1" applyFill="1" applyBorder="1"/>
    <xf numFmtId="0" fontId="1" fillId="0" borderId="22" xfId="0" applyFont="1" applyFill="1" applyBorder="1"/>
    <xf numFmtId="0" fontId="1" fillId="3" borderId="22" xfId="0" applyFont="1" applyFill="1" applyBorder="1"/>
    <xf numFmtId="0" fontId="1" fillId="0" borderId="23" xfId="0" applyFont="1" applyBorder="1"/>
    <xf numFmtId="0" fontId="1" fillId="0" borderId="24" xfId="0" applyFont="1" applyBorder="1"/>
    <xf numFmtId="0" fontId="1" fillId="0" borderId="27" xfId="0" applyFont="1" applyBorder="1"/>
    <xf numFmtId="0" fontId="1" fillId="0" borderId="23" xfId="0" applyFont="1" applyFill="1" applyBorder="1"/>
    <xf numFmtId="44" fontId="1" fillId="0" borderId="28" xfId="0" applyNumberFormat="1" applyFont="1" applyBorder="1"/>
    <xf numFmtId="44" fontId="1" fillId="0" borderId="2" xfId="0" applyNumberFormat="1" applyFont="1" applyBorder="1"/>
    <xf numFmtId="44" fontId="1" fillId="0" borderId="17" xfId="0" applyNumberFormat="1" applyFont="1" applyBorder="1" applyProtection="1">
      <protection locked="0"/>
    </xf>
    <xf numFmtId="44" fontId="1" fillId="0" borderId="10" xfId="0" applyNumberFormat="1" applyFont="1" applyBorder="1" applyProtection="1">
      <protection locked="0"/>
    </xf>
    <xf numFmtId="44" fontId="1" fillId="0" borderId="1" xfId="0" applyNumberFormat="1" applyFont="1" applyBorder="1" applyProtection="1">
      <protection locked="0"/>
    </xf>
    <xf numFmtId="44" fontId="1" fillId="0" borderId="10" xfId="0" applyNumberFormat="1" applyFont="1" applyFill="1" applyBorder="1" applyProtection="1">
      <protection locked="0"/>
    </xf>
    <xf numFmtId="44" fontId="1" fillId="2" borderId="1" xfId="0" applyNumberFormat="1" applyFont="1" applyFill="1" applyBorder="1" applyProtection="1">
      <protection locked="0"/>
    </xf>
    <xf numFmtId="44" fontId="1" fillId="0" borderId="1" xfId="0" applyNumberFormat="1" applyFont="1" applyFill="1" applyBorder="1" applyProtection="1">
      <protection locked="0"/>
    </xf>
    <xf numFmtId="44" fontId="1" fillId="0" borderId="8" xfId="0" applyNumberFormat="1" applyFont="1" applyBorder="1" applyProtection="1">
      <protection locked="0"/>
    </xf>
    <xf numFmtId="44" fontId="1" fillId="0" borderId="19" xfId="0" applyNumberFormat="1" applyFont="1" applyBorder="1" applyProtection="1">
      <protection locked="0"/>
    </xf>
    <xf numFmtId="44" fontId="1" fillId="0" borderId="25" xfId="0" applyNumberFormat="1" applyFont="1" applyBorder="1" applyProtection="1">
      <protection locked="0"/>
    </xf>
    <xf numFmtId="44" fontId="1" fillId="0" borderId="21" xfId="0" applyNumberFormat="1" applyFont="1" applyBorder="1" applyProtection="1">
      <protection locked="0"/>
    </xf>
    <xf numFmtId="44" fontId="1" fillId="3" borderId="21" xfId="0" applyNumberFormat="1" applyFont="1" applyFill="1" applyBorder="1" applyProtection="1">
      <protection locked="0"/>
    </xf>
    <xf numFmtId="44" fontId="1" fillId="0" borderId="26" xfId="0" applyNumberFormat="1" applyFont="1" applyBorder="1" applyProtection="1">
      <protection locked="0"/>
    </xf>
    <xf numFmtId="44" fontId="1" fillId="2" borderId="21" xfId="0" applyNumberFormat="1" applyFont="1" applyFill="1" applyBorder="1" applyProtection="1">
      <protection locked="0"/>
    </xf>
    <xf numFmtId="44" fontId="1" fillId="0" borderId="21" xfId="0" applyNumberFormat="1" applyFont="1" applyFill="1" applyBorder="1" applyProtection="1">
      <protection locked="0"/>
    </xf>
    <xf numFmtId="0" fontId="7" fillId="0" borderId="18"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1123950</xdr:colOff>
      <xdr:row>1</xdr:row>
      <xdr:rowOff>276224</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67300" y="0"/>
          <a:ext cx="1123950" cy="638174"/>
        </a:xfrm>
        <a:prstGeom prst="rect">
          <a:avLst/>
        </a:prstGeom>
        <a:noFill/>
        <a:ln>
          <a:noFill/>
        </a:ln>
      </xdr:spPr>
    </xdr:pic>
    <xdr:clientData/>
  </xdr:twoCellAnchor>
  <xdr:twoCellAnchor editAs="oneCell">
    <xdr:from>
      <xdr:col>5</xdr:col>
      <xdr:colOff>0</xdr:colOff>
      <xdr:row>32</xdr:row>
      <xdr:rowOff>0</xdr:rowOff>
    </xdr:from>
    <xdr:to>
      <xdr:col>5</xdr:col>
      <xdr:colOff>1123950</xdr:colOff>
      <xdr:row>33</xdr:row>
      <xdr:rowOff>247650</xdr:rowOff>
    </xdr:to>
    <xdr:pic>
      <xdr:nvPicPr>
        <xdr:cNvPr id="5" name="Picture 4"/>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67300" y="9639300"/>
          <a:ext cx="1123950" cy="6096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tabSelected="1" topLeftCell="A10" zoomScaleNormal="100" workbookViewId="0">
      <selection activeCell="J31" sqref="J31"/>
    </sheetView>
  </sheetViews>
  <sheetFormatPr defaultRowHeight="14.25" x14ac:dyDescent="0.2"/>
  <cols>
    <col min="1" max="1" width="32.28515625" style="1" customWidth="1"/>
    <col min="2" max="2" width="8.7109375" style="1" customWidth="1"/>
    <col min="3" max="3" width="13.140625" style="1" customWidth="1"/>
    <col min="4" max="4" width="8.7109375" style="1" customWidth="1"/>
    <col min="5" max="5" width="13.140625" style="1" customWidth="1"/>
    <col min="6" max="6" width="18.5703125" style="1" customWidth="1"/>
    <col min="7" max="16384" width="9.140625" style="1"/>
  </cols>
  <sheetData>
    <row r="1" spans="1:6" ht="28.5" customHeight="1" thickTop="1" x14ac:dyDescent="0.25">
      <c r="A1" s="7" t="s">
        <v>8</v>
      </c>
      <c r="B1" s="8"/>
      <c r="C1" s="8"/>
      <c r="D1" s="8"/>
      <c r="E1" s="8"/>
      <c r="F1" s="9"/>
    </row>
    <row r="2" spans="1:6" ht="28.5" customHeight="1" thickBot="1" x14ac:dyDescent="0.3">
      <c r="A2" s="15" t="s">
        <v>9</v>
      </c>
      <c r="B2" s="16"/>
      <c r="C2" s="16"/>
      <c r="D2" s="16"/>
      <c r="E2" s="16"/>
      <c r="F2" s="17"/>
    </row>
    <row r="3" spans="1:6" ht="52.5" customHeight="1" thickTop="1" thickBot="1" x14ac:dyDescent="0.3">
      <c r="A3" s="24" t="s">
        <v>47</v>
      </c>
      <c r="B3" s="19" t="s">
        <v>11</v>
      </c>
      <c r="C3" s="19" t="s">
        <v>6</v>
      </c>
      <c r="D3" s="19" t="s">
        <v>12</v>
      </c>
      <c r="E3" s="19" t="s">
        <v>7</v>
      </c>
      <c r="F3" s="19" t="s">
        <v>10</v>
      </c>
    </row>
    <row r="4" spans="1:6" ht="15.75" thickTop="1" thickBot="1" x14ac:dyDescent="0.25">
      <c r="A4" s="20" t="s">
        <v>15</v>
      </c>
      <c r="B4" s="21">
        <v>6</v>
      </c>
      <c r="C4" s="43"/>
      <c r="D4" s="39">
        <v>2</v>
      </c>
      <c r="E4" s="50"/>
      <c r="F4" s="41">
        <f>SUM(B4*C4+D4*E4)</f>
        <v>0</v>
      </c>
    </row>
    <row r="5" spans="1:6" ht="15.75" thickTop="1" thickBot="1" x14ac:dyDescent="0.25">
      <c r="A5" s="18" t="s">
        <v>16</v>
      </c>
      <c r="B5" s="14">
        <v>6</v>
      </c>
      <c r="C5" s="44"/>
      <c r="D5" s="37">
        <v>1</v>
      </c>
      <c r="E5" s="51"/>
      <c r="F5" s="41">
        <f t="shared" ref="F5:F30" si="0">SUM(B5*C5+D5*E5)</f>
        <v>0</v>
      </c>
    </row>
    <row r="6" spans="1:6" ht="15.75" thickTop="1" thickBot="1" x14ac:dyDescent="0.25">
      <c r="A6" s="10" t="s">
        <v>17</v>
      </c>
      <c r="B6" s="2">
        <v>24</v>
      </c>
      <c r="C6" s="45"/>
      <c r="D6" s="33">
        <v>1</v>
      </c>
      <c r="E6" s="52"/>
      <c r="F6" s="41">
        <f t="shared" si="0"/>
        <v>0</v>
      </c>
    </row>
    <row r="7" spans="1:6" ht="15.75" thickTop="1" thickBot="1" x14ac:dyDescent="0.25">
      <c r="A7" s="10" t="s">
        <v>18</v>
      </c>
      <c r="B7" s="2">
        <v>12</v>
      </c>
      <c r="C7" s="45"/>
      <c r="D7" s="33">
        <v>2</v>
      </c>
      <c r="E7" s="52"/>
      <c r="F7" s="41">
        <f t="shared" si="0"/>
        <v>0</v>
      </c>
    </row>
    <row r="8" spans="1:6" ht="15.75" thickTop="1" thickBot="1" x14ac:dyDescent="0.25">
      <c r="A8" s="10" t="s">
        <v>19</v>
      </c>
      <c r="B8" s="2">
        <v>24</v>
      </c>
      <c r="C8" s="45"/>
      <c r="D8" s="33">
        <v>1</v>
      </c>
      <c r="E8" s="52"/>
      <c r="F8" s="41">
        <f t="shared" si="0"/>
        <v>0</v>
      </c>
    </row>
    <row r="9" spans="1:6" ht="44.25" thickTop="1" thickBot="1" x14ac:dyDescent="0.25">
      <c r="A9" s="13" t="s">
        <v>5</v>
      </c>
      <c r="B9" s="32">
        <v>448</v>
      </c>
      <c r="C9" s="46"/>
      <c r="D9" s="40">
        <v>224</v>
      </c>
      <c r="E9" s="51"/>
      <c r="F9" s="41">
        <f t="shared" si="0"/>
        <v>0</v>
      </c>
    </row>
    <row r="10" spans="1:6" ht="15.75" thickTop="1" thickBot="1" x14ac:dyDescent="0.25">
      <c r="A10" s="10" t="s">
        <v>3</v>
      </c>
      <c r="B10" s="2">
        <v>6</v>
      </c>
      <c r="C10" s="45"/>
      <c r="D10" s="33">
        <v>2</v>
      </c>
      <c r="E10" s="52"/>
      <c r="F10" s="41">
        <f t="shared" si="0"/>
        <v>0</v>
      </c>
    </row>
    <row r="11" spans="1:6" ht="15.75" thickTop="1" thickBot="1" x14ac:dyDescent="0.25">
      <c r="A11" s="10" t="s">
        <v>46</v>
      </c>
      <c r="B11" s="2">
        <v>12</v>
      </c>
      <c r="C11" s="45"/>
      <c r="D11" s="33">
        <v>12</v>
      </c>
      <c r="E11" s="52"/>
      <c r="F11" s="41">
        <f t="shared" si="0"/>
        <v>0</v>
      </c>
    </row>
    <row r="12" spans="1:6" ht="15.75" thickTop="1" thickBot="1" x14ac:dyDescent="0.25">
      <c r="A12" s="10" t="s">
        <v>20</v>
      </c>
      <c r="B12" s="2">
        <v>60</v>
      </c>
      <c r="C12" s="45"/>
      <c r="D12" s="33">
        <v>60</v>
      </c>
      <c r="E12" s="52"/>
      <c r="F12" s="41">
        <f t="shared" si="0"/>
        <v>0</v>
      </c>
    </row>
    <row r="13" spans="1:6" ht="15.75" thickTop="1" thickBot="1" x14ac:dyDescent="0.25">
      <c r="A13" s="10" t="s">
        <v>21</v>
      </c>
      <c r="B13" s="2">
        <v>12</v>
      </c>
      <c r="C13" s="45"/>
      <c r="D13" s="33">
        <v>6</v>
      </c>
      <c r="E13" s="52"/>
      <c r="F13" s="41">
        <f t="shared" si="0"/>
        <v>0</v>
      </c>
    </row>
    <row r="14" spans="1:6" ht="15.75" thickTop="1" thickBot="1" x14ac:dyDescent="0.25">
      <c r="A14" s="10" t="s">
        <v>22</v>
      </c>
      <c r="B14" s="4"/>
      <c r="C14" s="47"/>
      <c r="D14" s="33">
        <v>6</v>
      </c>
      <c r="E14" s="52"/>
      <c r="F14" s="41">
        <f t="shared" si="0"/>
        <v>0</v>
      </c>
    </row>
    <row r="15" spans="1:6" ht="15.75" thickTop="1" thickBot="1" x14ac:dyDescent="0.25">
      <c r="A15" s="10" t="s">
        <v>23</v>
      </c>
      <c r="B15" s="2">
        <v>12</v>
      </c>
      <c r="C15" s="45"/>
      <c r="D15" s="33">
        <v>4</v>
      </c>
      <c r="E15" s="52"/>
      <c r="F15" s="41">
        <f t="shared" si="0"/>
        <v>0</v>
      </c>
    </row>
    <row r="16" spans="1:6" ht="15.75" thickTop="1" thickBot="1" x14ac:dyDescent="0.25">
      <c r="A16" s="10" t="s">
        <v>24</v>
      </c>
      <c r="B16" s="2">
        <v>12</v>
      </c>
      <c r="C16" s="45"/>
      <c r="D16" s="33">
        <v>36</v>
      </c>
      <c r="E16" s="52"/>
      <c r="F16" s="41">
        <f t="shared" si="0"/>
        <v>0</v>
      </c>
    </row>
    <row r="17" spans="1:6" ht="15.75" thickTop="1" thickBot="1" x14ac:dyDescent="0.25">
      <c r="A17" s="10" t="s">
        <v>25</v>
      </c>
      <c r="B17" s="2">
        <v>12</v>
      </c>
      <c r="C17" s="45"/>
      <c r="D17" s="33">
        <v>24</v>
      </c>
      <c r="E17" s="52"/>
      <c r="F17" s="41">
        <f t="shared" si="0"/>
        <v>0</v>
      </c>
    </row>
    <row r="18" spans="1:6" ht="15.75" thickTop="1" thickBot="1" x14ac:dyDescent="0.25">
      <c r="A18" s="10" t="s">
        <v>26</v>
      </c>
      <c r="B18" s="2">
        <v>120</v>
      </c>
      <c r="C18" s="45"/>
      <c r="D18" s="33">
        <v>72</v>
      </c>
      <c r="E18" s="52"/>
      <c r="F18" s="41">
        <f t="shared" si="0"/>
        <v>0</v>
      </c>
    </row>
    <row r="19" spans="1:6" ht="15.75" thickTop="1" thickBot="1" x14ac:dyDescent="0.25">
      <c r="A19" s="10" t="s">
        <v>53</v>
      </c>
      <c r="B19" s="3">
        <v>1</v>
      </c>
      <c r="C19" s="48"/>
      <c r="D19" s="36">
        <v>2</v>
      </c>
      <c r="E19" s="53"/>
      <c r="F19" s="41">
        <f t="shared" si="0"/>
        <v>0</v>
      </c>
    </row>
    <row r="20" spans="1:6" ht="30" thickTop="1" thickBot="1" x14ac:dyDescent="0.25">
      <c r="A20" s="23" t="s">
        <v>27</v>
      </c>
      <c r="B20" s="2">
        <v>12</v>
      </c>
      <c r="C20" s="45"/>
      <c r="D20" s="33">
        <v>10</v>
      </c>
      <c r="E20" s="52"/>
      <c r="F20" s="41">
        <f t="shared" si="0"/>
        <v>0</v>
      </c>
    </row>
    <row r="21" spans="1:6" ht="30" thickTop="1" thickBot="1" x14ac:dyDescent="0.25">
      <c r="A21" s="23" t="s">
        <v>36</v>
      </c>
      <c r="B21" s="2">
        <v>240</v>
      </c>
      <c r="C21" s="45"/>
      <c r="D21" s="33">
        <v>60</v>
      </c>
      <c r="E21" s="52"/>
      <c r="F21" s="41">
        <f t="shared" si="0"/>
        <v>0</v>
      </c>
    </row>
    <row r="22" spans="1:6" ht="15.75" thickTop="1" thickBot="1" x14ac:dyDescent="0.25">
      <c r="A22" s="10" t="s">
        <v>45</v>
      </c>
      <c r="B22" s="2">
        <v>20</v>
      </c>
      <c r="C22" s="45"/>
      <c r="D22" s="33">
        <v>10</v>
      </c>
      <c r="E22" s="52"/>
      <c r="F22" s="41">
        <f t="shared" si="0"/>
        <v>0</v>
      </c>
    </row>
    <row r="23" spans="1:6" ht="15.75" thickTop="1" thickBot="1" x14ac:dyDescent="0.25">
      <c r="A23" s="10" t="s">
        <v>28</v>
      </c>
      <c r="B23" s="2">
        <v>160</v>
      </c>
      <c r="C23" s="45"/>
      <c r="D23" s="33">
        <v>120</v>
      </c>
      <c r="E23" s="52"/>
      <c r="F23" s="41">
        <f t="shared" si="0"/>
        <v>0</v>
      </c>
    </row>
    <row r="24" spans="1:6" ht="15.75" thickTop="1" thickBot="1" x14ac:dyDescent="0.25">
      <c r="A24" s="10" t="s">
        <v>44</v>
      </c>
      <c r="B24" s="2">
        <v>60</v>
      </c>
      <c r="C24" s="45"/>
      <c r="D24" s="33">
        <v>36</v>
      </c>
      <c r="E24" s="52"/>
      <c r="F24" s="41">
        <f t="shared" si="0"/>
        <v>0</v>
      </c>
    </row>
    <row r="25" spans="1:6" ht="15.75" thickTop="1" thickBot="1" x14ac:dyDescent="0.25">
      <c r="A25" s="10" t="s">
        <v>0</v>
      </c>
      <c r="B25" s="2">
        <v>12</v>
      </c>
      <c r="C25" s="45"/>
      <c r="D25" s="33">
        <v>12</v>
      </c>
      <c r="E25" s="52"/>
      <c r="F25" s="41">
        <f t="shared" si="0"/>
        <v>0</v>
      </c>
    </row>
    <row r="26" spans="1:6" ht="30" thickTop="1" thickBot="1" x14ac:dyDescent="0.25">
      <c r="A26" s="23" t="s">
        <v>29</v>
      </c>
      <c r="B26" s="2">
        <v>60</v>
      </c>
      <c r="C26" s="45"/>
      <c r="D26" s="33">
        <v>12</v>
      </c>
      <c r="E26" s="52"/>
      <c r="F26" s="41">
        <f t="shared" si="0"/>
        <v>0</v>
      </c>
    </row>
    <row r="27" spans="1:6" ht="15.75" thickTop="1" thickBot="1" x14ac:dyDescent="0.25">
      <c r="A27" s="10" t="s">
        <v>30</v>
      </c>
      <c r="B27" s="2">
        <v>12</v>
      </c>
      <c r="C27" s="45"/>
      <c r="D27" s="33">
        <v>12</v>
      </c>
      <c r="E27" s="52"/>
      <c r="F27" s="41">
        <f t="shared" si="0"/>
        <v>0</v>
      </c>
    </row>
    <row r="28" spans="1:6" ht="15.75" thickTop="1" thickBot="1" x14ac:dyDescent="0.25">
      <c r="A28" s="10" t="s">
        <v>4</v>
      </c>
      <c r="B28" s="2">
        <v>5</v>
      </c>
      <c r="C28" s="45"/>
      <c r="D28" s="33">
        <v>5</v>
      </c>
      <c r="E28" s="52"/>
      <c r="F28" s="41">
        <f t="shared" si="0"/>
        <v>0</v>
      </c>
    </row>
    <row r="29" spans="1:6" ht="15.75" thickTop="1" thickBot="1" x14ac:dyDescent="0.25">
      <c r="A29" s="10" t="s">
        <v>31</v>
      </c>
      <c r="B29" s="2">
        <v>1</v>
      </c>
      <c r="C29" s="45"/>
      <c r="D29" s="33">
        <v>1</v>
      </c>
      <c r="E29" s="52"/>
      <c r="F29" s="41">
        <f t="shared" si="0"/>
        <v>0</v>
      </c>
    </row>
    <row r="30" spans="1:6" ht="15.75" thickTop="1" thickBot="1" x14ac:dyDescent="0.25">
      <c r="A30" s="11" t="s">
        <v>32</v>
      </c>
      <c r="B30" s="12">
        <v>1</v>
      </c>
      <c r="C30" s="49"/>
      <c r="D30" s="38">
        <v>5</v>
      </c>
      <c r="E30" s="54"/>
      <c r="F30" s="41">
        <f t="shared" si="0"/>
        <v>0</v>
      </c>
    </row>
    <row r="31" spans="1:6" ht="88.5" customHeight="1" thickTop="1" x14ac:dyDescent="0.2">
      <c r="A31" s="6" t="s">
        <v>51</v>
      </c>
      <c r="B31" s="5"/>
      <c r="C31" s="5"/>
      <c r="D31" s="5"/>
      <c r="E31" s="5"/>
      <c r="F31" s="5"/>
    </row>
    <row r="32" spans="1:6" ht="103.5" customHeight="1" thickBot="1" x14ac:dyDescent="0.25">
      <c r="A32" s="22" t="s">
        <v>13</v>
      </c>
      <c r="B32" s="5"/>
      <c r="C32" s="5"/>
      <c r="D32" s="5"/>
      <c r="E32" s="5"/>
      <c r="F32" s="30" t="s">
        <v>52</v>
      </c>
    </row>
    <row r="33" spans="1:6" ht="28.5" customHeight="1" thickTop="1" x14ac:dyDescent="0.25">
      <c r="A33" s="7" t="s">
        <v>8</v>
      </c>
      <c r="B33" s="8"/>
      <c r="C33" s="8"/>
      <c r="D33" s="8"/>
      <c r="E33" s="8"/>
      <c r="F33" s="9"/>
    </row>
    <row r="34" spans="1:6" ht="28.5" customHeight="1" thickBot="1" x14ac:dyDescent="0.3">
      <c r="A34" s="15" t="s">
        <v>9</v>
      </c>
      <c r="B34" s="16"/>
      <c r="C34" s="16"/>
      <c r="D34" s="16"/>
      <c r="E34" s="16"/>
      <c r="F34" s="17"/>
    </row>
    <row r="35" spans="1:6" ht="54" customHeight="1" thickTop="1" thickBot="1" x14ac:dyDescent="0.3">
      <c r="A35" s="27" t="s">
        <v>48</v>
      </c>
      <c r="B35" s="25" t="s">
        <v>11</v>
      </c>
      <c r="C35" s="28" t="s">
        <v>6</v>
      </c>
      <c r="D35" s="25" t="s">
        <v>12</v>
      </c>
      <c r="E35" s="28" t="s">
        <v>7</v>
      </c>
      <c r="F35" s="26" t="s">
        <v>10</v>
      </c>
    </row>
    <row r="36" spans="1:6" ht="15" customHeight="1" thickTop="1" thickBot="1" x14ac:dyDescent="0.25">
      <c r="A36" s="10" t="s">
        <v>33</v>
      </c>
      <c r="B36" s="2">
        <v>60</v>
      </c>
      <c r="C36" s="45"/>
      <c r="D36" s="33">
        <v>36</v>
      </c>
      <c r="E36" s="50"/>
      <c r="F36" s="41">
        <f t="shared" ref="F36:F50" si="1">SUM(B36*C36+D36*E36)</f>
        <v>0</v>
      </c>
    </row>
    <row r="37" spans="1:6" ht="15" customHeight="1" thickTop="1" thickBot="1" x14ac:dyDescent="0.25">
      <c r="A37" s="10" t="s">
        <v>34</v>
      </c>
      <c r="B37" s="3">
        <v>10</v>
      </c>
      <c r="C37" s="48"/>
      <c r="D37" s="34"/>
      <c r="E37" s="55"/>
      <c r="F37" s="41">
        <f t="shared" si="1"/>
        <v>0</v>
      </c>
    </row>
    <row r="38" spans="1:6" ht="15" customHeight="1" thickTop="1" thickBot="1" x14ac:dyDescent="0.25">
      <c r="A38" s="10" t="s">
        <v>43</v>
      </c>
      <c r="B38" s="2">
        <v>708</v>
      </c>
      <c r="C38" s="45"/>
      <c r="D38" s="33">
        <v>348</v>
      </c>
      <c r="E38" s="52"/>
      <c r="F38" s="41">
        <f t="shared" si="1"/>
        <v>0</v>
      </c>
    </row>
    <row r="39" spans="1:6" ht="15" customHeight="1" thickTop="1" thickBot="1" x14ac:dyDescent="0.25">
      <c r="A39" s="10" t="s">
        <v>35</v>
      </c>
      <c r="B39" s="3">
        <v>180</v>
      </c>
      <c r="C39" s="48"/>
      <c r="D39" s="35">
        <v>60</v>
      </c>
      <c r="E39" s="56"/>
      <c r="F39" s="41">
        <f t="shared" si="1"/>
        <v>0</v>
      </c>
    </row>
    <row r="40" spans="1:6" ht="15" customHeight="1" thickTop="1" thickBot="1" x14ac:dyDescent="0.25">
      <c r="A40" s="23" t="s">
        <v>54</v>
      </c>
      <c r="B40" s="3">
        <v>2</v>
      </c>
      <c r="C40" s="48"/>
      <c r="D40" s="36">
        <v>2</v>
      </c>
      <c r="E40" s="53"/>
      <c r="F40" s="41">
        <f t="shared" si="1"/>
        <v>0</v>
      </c>
    </row>
    <row r="41" spans="1:6" ht="15" customHeight="1" thickTop="1" thickBot="1" x14ac:dyDescent="0.25">
      <c r="A41" s="18" t="s">
        <v>1</v>
      </c>
      <c r="B41" s="14">
        <v>60</v>
      </c>
      <c r="C41" s="44"/>
      <c r="D41" s="37">
        <v>12</v>
      </c>
      <c r="E41" s="51"/>
      <c r="F41" s="41">
        <f t="shared" si="1"/>
        <v>0</v>
      </c>
    </row>
    <row r="42" spans="1:6" ht="15.75" thickTop="1" thickBot="1" x14ac:dyDescent="0.25">
      <c r="A42" s="10" t="s">
        <v>37</v>
      </c>
      <c r="B42" s="2">
        <v>84</v>
      </c>
      <c r="C42" s="45"/>
      <c r="D42" s="33">
        <v>12</v>
      </c>
      <c r="E42" s="52"/>
      <c r="F42" s="41">
        <f t="shared" si="1"/>
        <v>0</v>
      </c>
    </row>
    <row r="43" spans="1:6" ht="72.75" thickTop="1" thickBot="1" x14ac:dyDescent="0.25">
      <c r="A43" s="31" t="s">
        <v>55</v>
      </c>
      <c r="B43" s="2">
        <v>296</v>
      </c>
      <c r="C43" s="45"/>
      <c r="D43" s="33">
        <v>148</v>
      </c>
      <c r="E43" s="52"/>
      <c r="F43" s="41">
        <f t="shared" si="1"/>
        <v>0</v>
      </c>
    </row>
    <row r="44" spans="1:6" ht="72.75" thickTop="1" thickBot="1" x14ac:dyDescent="0.25">
      <c r="A44" s="31" t="s">
        <v>56</v>
      </c>
      <c r="B44" s="2">
        <v>272</v>
      </c>
      <c r="C44" s="45"/>
      <c r="D44" s="33">
        <v>136</v>
      </c>
      <c r="E44" s="52"/>
      <c r="F44" s="41">
        <f t="shared" si="1"/>
        <v>0</v>
      </c>
    </row>
    <row r="45" spans="1:6" ht="30" thickTop="1" thickBot="1" x14ac:dyDescent="0.25">
      <c r="A45" s="23" t="s">
        <v>38</v>
      </c>
      <c r="B45" s="2">
        <v>12</v>
      </c>
      <c r="C45" s="45"/>
      <c r="D45" s="33">
        <v>12</v>
      </c>
      <c r="E45" s="52"/>
      <c r="F45" s="41">
        <f t="shared" si="1"/>
        <v>0</v>
      </c>
    </row>
    <row r="46" spans="1:6" ht="15.75" thickTop="1" thickBot="1" x14ac:dyDescent="0.25">
      <c r="A46" s="10" t="s">
        <v>39</v>
      </c>
      <c r="B46" s="2">
        <v>24</v>
      </c>
      <c r="C46" s="45"/>
      <c r="D46" s="33">
        <v>12</v>
      </c>
      <c r="E46" s="52"/>
      <c r="F46" s="41">
        <f t="shared" si="1"/>
        <v>0</v>
      </c>
    </row>
    <row r="47" spans="1:6" ht="15.75" thickTop="1" thickBot="1" x14ac:dyDescent="0.25">
      <c r="A47" s="10" t="s">
        <v>40</v>
      </c>
      <c r="B47" s="2">
        <v>12</v>
      </c>
      <c r="C47" s="45"/>
      <c r="D47" s="33">
        <v>24</v>
      </c>
      <c r="E47" s="52"/>
      <c r="F47" s="41">
        <f t="shared" si="1"/>
        <v>0</v>
      </c>
    </row>
    <row r="48" spans="1:6" ht="15.75" thickTop="1" thickBot="1" x14ac:dyDescent="0.25">
      <c r="A48" s="10" t="s">
        <v>2</v>
      </c>
      <c r="B48" s="2">
        <v>60</v>
      </c>
      <c r="C48" s="45"/>
      <c r="D48" s="33">
        <v>0</v>
      </c>
      <c r="E48" s="52"/>
      <c r="F48" s="41">
        <f t="shared" si="1"/>
        <v>0</v>
      </c>
    </row>
    <row r="49" spans="1:6" ht="15.75" thickTop="1" thickBot="1" x14ac:dyDescent="0.25">
      <c r="A49" s="10" t="s">
        <v>41</v>
      </c>
      <c r="B49" s="2">
        <v>120</v>
      </c>
      <c r="C49" s="45"/>
      <c r="D49" s="33">
        <v>72</v>
      </c>
      <c r="E49" s="52"/>
      <c r="F49" s="41">
        <f t="shared" si="1"/>
        <v>0</v>
      </c>
    </row>
    <row r="50" spans="1:6" ht="15.75" thickTop="1" thickBot="1" x14ac:dyDescent="0.25">
      <c r="A50" s="11" t="s">
        <v>42</v>
      </c>
      <c r="B50" s="12">
        <v>60</v>
      </c>
      <c r="C50" s="49"/>
      <c r="D50" s="38">
        <v>12</v>
      </c>
      <c r="E50" s="54"/>
      <c r="F50" s="41">
        <f t="shared" si="1"/>
        <v>0</v>
      </c>
    </row>
    <row r="51" spans="1:6" ht="31.5" customHeight="1" thickTop="1" thickBot="1" x14ac:dyDescent="0.25">
      <c r="A51" s="57" t="s">
        <v>14</v>
      </c>
      <c r="B51" s="58"/>
      <c r="C51" s="58"/>
      <c r="D51" s="58"/>
      <c r="E51" s="59"/>
      <c r="F51" s="42">
        <f>SUM(F4:F50)</f>
        <v>0</v>
      </c>
    </row>
    <row r="52" spans="1:6" ht="103.5" customHeight="1" thickTop="1" x14ac:dyDescent="0.2">
      <c r="A52" s="1" t="s">
        <v>49</v>
      </c>
    </row>
    <row r="53" spans="1:6" ht="59.25" customHeight="1" x14ac:dyDescent="0.2"/>
    <row r="54" spans="1:6" ht="96" x14ac:dyDescent="0.2">
      <c r="A54" s="22" t="s">
        <v>13</v>
      </c>
      <c r="F54" s="29" t="s">
        <v>50</v>
      </c>
    </row>
    <row r="55" spans="1:6" ht="142.5" customHeight="1" x14ac:dyDescent="0.2"/>
  </sheetData>
  <sheetProtection algorithmName="SHA-512" hashValue="ktJYNprSHr6Arr82yPYR732gTpK0Ovb+vo3wIDErFL+mGeB3qi1W8/QrsGo1CslT7kp4SlTK17yvYcgHz5KTJA==" saltValue="JApXn3ValiHzS/wmJ0Yj6Q==" spinCount="100000" sheet="1" objects="1" scenarios="1"/>
  <mergeCells count="1">
    <mergeCell ref="A51:E51"/>
  </mergeCells>
  <printOptions horizontalCentered="1" verticalCentered="1"/>
  <pageMargins left="0.2" right="0.25" top="0.5" bottom="0.2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renamed_admin</cp:lastModifiedBy>
  <cp:lastPrinted>2016-03-30T12:13:36Z</cp:lastPrinted>
  <dcterms:created xsi:type="dcterms:W3CDTF">2016-03-23T17:29:26Z</dcterms:created>
  <dcterms:modified xsi:type="dcterms:W3CDTF">2016-03-30T18:19:12Z</dcterms:modified>
</cp:coreProperties>
</file>