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RSONNEL FOLDERS\Olga Valcich\Natural Resources Dept\IFB15-3074-OV-Duette Preserve FDOT Mit Proj\"/>
    </mc:Choice>
  </mc:AlternateContent>
  <bookViews>
    <workbookView xWindow="0" yWindow="0" windowWidth="9192" windowHeight="2256"/>
  </bookViews>
  <sheets>
    <sheet name="Bid Form Duette_" sheetId="18" r:id="rId1"/>
  </sheets>
  <definedNames>
    <definedName name="_xlnm.Print_Area" localSheetId="0">'Bid Form Duette_'!$A$1:$F$132</definedName>
    <definedName name="_xlnm.Print_Titles" localSheetId="0">'Bid Form Duette_'!$1:$2</definedName>
  </definedNames>
  <calcPr calcId="152511"/>
</workbook>
</file>

<file path=xl/calcChain.xml><?xml version="1.0" encoding="utf-8"?>
<calcChain xmlns="http://schemas.openxmlformats.org/spreadsheetml/2006/main">
  <c r="F120" i="18" l="1"/>
  <c r="F50" i="18" l="1"/>
  <c r="F124" i="18" l="1"/>
  <c r="F3" i="18"/>
  <c r="F128" i="18" l="1"/>
  <c r="F127" i="18"/>
  <c r="F115" i="18"/>
  <c r="F116" i="18"/>
  <c r="F117" i="18"/>
  <c r="F121" i="18"/>
  <c r="F122" i="18"/>
  <c r="F123" i="18"/>
  <c r="F125" i="18"/>
  <c r="F114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31" i="18"/>
  <c r="F28" i="18"/>
  <c r="F26" i="18"/>
  <c r="F25" i="18"/>
  <c r="F19" i="18"/>
  <c r="F20" i="18"/>
  <c r="F21" i="18"/>
  <c r="F22" i="18"/>
  <c r="F23" i="18"/>
  <c r="F18" i="18"/>
  <c r="F15" i="18"/>
  <c r="F16" i="18"/>
  <c r="F14" i="18"/>
  <c r="F12" i="18"/>
  <c r="F10" i="18"/>
  <c r="F9" i="18"/>
  <c r="F7" i="18"/>
  <c r="F6" i="18" l="1"/>
  <c r="F4" i="18"/>
  <c r="F130" i="18" s="1"/>
  <c r="F131" i="18" s="1"/>
  <c r="F132" i="18" s="1"/>
</calcChain>
</file>

<file path=xl/sharedStrings.xml><?xml version="1.0" encoding="utf-8"?>
<sst xmlns="http://schemas.openxmlformats.org/spreadsheetml/2006/main" count="368" uniqueCount="272">
  <si>
    <t>ITEM NO.</t>
  </si>
  <si>
    <t>DESCRIPTION</t>
  </si>
  <si>
    <t>UNIT</t>
  </si>
  <si>
    <t>QTY.</t>
  </si>
  <si>
    <t>LS</t>
  </si>
  <si>
    <t>EROSION AND TURBIDITY CONTROL</t>
  </si>
  <si>
    <t>Staked Silt Fence</t>
  </si>
  <si>
    <t>LF</t>
  </si>
  <si>
    <t>MOBILIZATION</t>
  </si>
  <si>
    <t>MISCELLANEOUS PERMITS AND BONDING</t>
  </si>
  <si>
    <t>SY</t>
  </si>
  <si>
    <t>UNIT PRICE 
($)</t>
  </si>
  <si>
    <t>EXTENDED PRICE
($)</t>
  </si>
  <si>
    <t>CLEARING AND GRUBBING</t>
  </si>
  <si>
    <t>FINISHED GRADING</t>
  </si>
  <si>
    <t>AC</t>
  </si>
  <si>
    <t>BCY</t>
  </si>
  <si>
    <t>EA</t>
  </si>
  <si>
    <t>Erosion and Turbidity Control Maintenance</t>
  </si>
  <si>
    <t>CCY</t>
  </si>
  <si>
    <t>DRAINAGE STRUCTURES</t>
  </si>
  <si>
    <t>TMCY</t>
  </si>
  <si>
    <t>Subtotal</t>
  </si>
  <si>
    <t>CONSTRUCTION SURVEYING AND STAKEOUT 
(INCLUDING RECORD DRAWINGS)</t>
  </si>
  <si>
    <t>Clearing and Grubbing</t>
  </si>
  <si>
    <t>1.4.1.1</t>
  </si>
  <si>
    <t>1.4.1.2</t>
  </si>
  <si>
    <t>1.5.1</t>
  </si>
  <si>
    <t>1.6.1.1</t>
  </si>
  <si>
    <t>1.6.1.2</t>
  </si>
  <si>
    <t>1.6.1.3</t>
  </si>
  <si>
    <t>1.7.1.1</t>
  </si>
  <si>
    <t>1.7.1.2</t>
  </si>
  <si>
    <t>1.7.1.3</t>
  </si>
  <si>
    <t>1.8.1.1</t>
  </si>
  <si>
    <t>1.8.1.2</t>
  </si>
  <si>
    <t>1.9.1.1</t>
  </si>
  <si>
    <t>1.10.1.1</t>
  </si>
  <si>
    <t>1.10.1.2</t>
  </si>
  <si>
    <t>1.10.1.3</t>
  </si>
  <si>
    <t>1.10.1.4</t>
  </si>
  <si>
    <t>1.7.1.4</t>
  </si>
  <si>
    <t>1.7.1.5</t>
  </si>
  <si>
    <t>EXCAVATION, EMBANKMENT, AND STOCKPILE</t>
  </si>
  <si>
    <t>SOD AND GRASS SEEDING</t>
  </si>
  <si>
    <t>Sod (Bahia)</t>
  </si>
  <si>
    <t>Seed &amp; Mulch (Bahia)</t>
  </si>
  <si>
    <t>1.10.1.5</t>
  </si>
  <si>
    <t>1.10.1.6</t>
  </si>
  <si>
    <t>1.10.1.7</t>
  </si>
  <si>
    <t>1.10.1.8</t>
  </si>
  <si>
    <t>1.10.1.9</t>
  </si>
  <si>
    <t>1.10.1.10</t>
  </si>
  <si>
    <t>1.10.1.11</t>
  </si>
  <si>
    <t>1.10.1.12</t>
  </si>
  <si>
    <t>1.10.1.13</t>
  </si>
  <si>
    <t>1.10.1.14</t>
  </si>
  <si>
    <t>1.10.1.15</t>
  </si>
  <si>
    <t>1.10.1.16</t>
  </si>
  <si>
    <t>Upland Enhancement Native Species Seeding</t>
  </si>
  <si>
    <t>1.10.1.17</t>
  </si>
  <si>
    <t>1.10.1.18</t>
  </si>
  <si>
    <t>1.10.1.19</t>
  </si>
  <si>
    <t>1.10.1.20</t>
  </si>
  <si>
    <t>1.10.1.21</t>
  </si>
  <si>
    <t>1.10.1.22</t>
  </si>
  <si>
    <t>1.10.1.23</t>
  </si>
  <si>
    <t>1.10.1.24</t>
  </si>
  <si>
    <t>1.10.1.25</t>
  </si>
  <si>
    <t>1.10.1.26</t>
  </si>
  <si>
    <t>1.10.1.27</t>
  </si>
  <si>
    <t>1.10.1.28</t>
  </si>
  <si>
    <t>1.10.1.29</t>
  </si>
  <si>
    <t>1.10.1.30</t>
  </si>
  <si>
    <t>1.10.1.31</t>
  </si>
  <si>
    <t>1.10.1.32</t>
  </si>
  <si>
    <t>1.10.1.33</t>
  </si>
  <si>
    <t>1.10.1.34</t>
  </si>
  <si>
    <t>1.10.1.35</t>
  </si>
  <si>
    <t>1.10.1.36</t>
  </si>
  <si>
    <t>1.10.1.37</t>
  </si>
  <si>
    <t>1.10.1.38</t>
  </si>
  <si>
    <t>1.10.1.39</t>
  </si>
  <si>
    <t>1.10.1.40</t>
  </si>
  <si>
    <t>1.10.1.41</t>
  </si>
  <si>
    <t>1.10.1.42</t>
  </si>
  <si>
    <t>1.10.1.43</t>
  </si>
  <si>
    <t>1.10.1.44</t>
  </si>
  <si>
    <t>1.10.1.45</t>
  </si>
  <si>
    <t>1.10.1.46</t>
  </si>
  <si>
    <t>1.10.1.47</t>
  </si>
  <si>
    <t>1.10.1.48</t>
  </si>
  <si>
    <t>1.10.1.49</t>
  </si>
  <si>
    <t>1.10.1.50</t>
  </si>
  <si>
    <t>1.10.1.51</t>
  </si>
  <si>
    <t>1.10.1.52</t>
  </si>
  <si>
    <t>1.10.1.53</t>
  </si>
  <si>
    <t>1.10.1.54</t>
  </si>
  <si>
    <t>1.10.1.55</t>
  </si>
  <si>
    <t>1.10.1.56</t>
  </si>
  <si>
    <t>1.10.1.57</t>
  </si>
  <si>
    <t>1.10.1.58</t>
  </si>
  <si>
    <t>1.10.1.59</t>
  </si>
  <si>
    <t>1.10.1.60</t>
  </si>
  <si>
    <t>1.10.1.61</t>
  </si>
  <si>
    <t>1.10.1.62</t>
  </si>
  <si>
    <t>1.10.1.63</t>
  </si>
  <si>
    <t>1.10.1.64</t>
  </si>
  <si>
    <t>1.10.1.65</t>
  </si>
  <si>
    <t>1.10.1.66</t>
  </si>
  <si>
    <t>1.10.1.67</t>
  </si>
  <si>
    <t>1.10.1.68</t>
  </si>
  <si>
    <t>1.10.1.69</t>
  </si>
  <si>
    <t>1.10.1.70</t>
  </si>
  <si>
    <t>1.10.1.71</t>
  </si>
  <si>
    <t>1.10.1.72</t>
  </si>
  <si>
    <t>1.10.1.73</t>
  </si>
  <si>
    <t>1.10.1.74</t>
  </si>
  <si>
    <t>1.10.1.75</t>
  </si>
  <si>
    <t>1.10.1.76</t>
  </si>
  <si>
    <t>1.10.1.77</t>
  </si>
  <si>
    <t>1.10.1.78</t>
  </si>
  <si>
    <t>1.10.1.79</t>
  </si>
  <si>
    <t>1.10.1.80</t>
  </si>
  <si>
    <t>1.10.1.81</t>
  </si>
  <si>
    <t>1.10.1.82</t>
  </si>
  <si>
    <t>1.10.1.83</t>
  </si>
  <si>
    <t>1.10.1.84</t>
  </si>
  <si>
    <t>1.10.1.85</t>
  </si>
  <si>
    <t>1.10.1.86</t>
  </si>
  <si>
    <t>1.10.1.87</t>
  </si>
  <si>
    <t>1.10.1.88</t>
  </si>
  <si>
    <t>1.10.1.89</t>
  </si>
  <si>
    <t>1.10.1.90</t>
  </si>
  <si>
    <t>1.10.1.91</t>
  </si>
  <si>
    <t>1.10.1.92</t>
  </si>
  <si>
    <t>1.10.1.93</t>
  </si>
  <si>
    <t>1.10.1.94</t>
  </si>
  <si>
    <t>MITIGATION ZONE PLANTING AND MAINTENANCE</t>
  </si>
  <si>
    <t>Excavated Mitigation Area Finished Grading</t>
  </si>
  <si>
    <t>Excavated Mitigation Area Final Shaping</t>
  </si>
  <si>
    <t>Berm Area Finished Grading</t>
  </si>
  <si>
    <t>Project Perimeter Finished Grading</t>
  </si>
  <si>
    <t>Stockpile Area Finished Grading</t>
  </si>
  <si>
    <t>1.7.1.6</t>
  </si>
  <si>
    <t>MONITOR WELLS AND STAFF GAUGES</t>
  </si>
  <si>
    <t>1.11.1.1</t>
  </si>
  <si>
    <t>1.11.1.2</t>
  </si>
  <si>
    <t>Monitor Wells</t>
  </si>
  <si>
    <t>Staff Gauge</t>
  </si>
  <si>
    <t>Embankment Mitigation Area &amp; Swale Finished Grading</t>
  </si>
  <si>
    <t>Pre-Planting Herbicide Treatment
(Wetland Enhancement and Creation Areas)</t>
  </si>
  <si>
    <t>1.11</t>
  </si>
  <si>
    <t>1.10</t>
  </si>
  <si>
    <t>Concrete Weir 
(Includes Flashboard Riser Channel &amp; Riprap)</t>
  </si>
  <si>
    <t>1.1</t>
  </si>
  <si>
    <t>Contingency Amount (10% of Subtotal) (Used only with County Approval</t>
  </si>
  <si>
    <t>TOTAL AWARD BASED ON A COMPLETION DATE OF NOVEMBER 29, 2017 OR SOONER</t>
  </si>
  <si>
    <r>
      <t>Zone M-A Alligator flag (</t>
    </r>
    <r>
      <rPr>
        <i/>
        <sz val="14"/>
        <color theme="1"/>
        <rFont val="Arial"/>
        <family val="2"/>
      </rPr>
      <t>Thalia geniculata</t>
    </r>
    <r>
      <rPr>
        <sz val="14"/>
        <color theme="1"/>
        <rFont val="Arial"/>
        <family val="2"/>
      </rPr>
      <t>)</t>
    </r>
  </si>
  <si>
    <r>
      <t>Zone M-A Softstem bulrush 
(</t>
    </r>
    <r>
      <rPr>
        <i/>
        <sz val="14"/>
        <color theme="1"/>
        <rFont val="Arial"/>
        <family val="2"/>
      </rPr>
      <t>Schoenoplectus tabernaemontani</t>
    </r>
    <r>
      <rPr>
        <sz val="14"/>
        <color theme="1"/>
        <rFont val="Arial"/>
        <family val="2"/>
      </rPr>
      <t>)</t>
    </r>
  </si>
  <si>
    <r>
      <t>Zone M-A Duck potato (</t>
    </r>
    <r>
      <rPr>
        <i/>
        <sz val="14"/>
        <color theme="1"/>
        <rFont val="Arial"/>
        <family val="2"/>
      </rPr>
      <t>Sagittaria latifolia</t>
    </r>
    <r>
      <rPr>
        <sz val="14"/>
        <color theme="1"/>
        <rFont val="Arial"/>
        <family val="2"/>
      </rPr>
      <t>)</t>
    </r>
  </si>
  <si>
    <r>
      <t>Zone M-A Creeping primrose (</t>
    </r>
    <r>
      <rPr>
        <i/>
        <sz val="14"/>
        <color theme="1"/>
        <rFont val="Arial"/>
        <family val="2"/>
      </rPr>
      <t>Ludwigia repens</t>
    </r>
    <r>
      <rPr>
        <sz val="14"/>
        <color theme="1"/>
        <rFont val="Arial"/>
        <family val="2"/>
      </rPr>
      <t>)</t>
    </r>
  </si>
  <si>
    <r>
      <t>Zone M-B Lanceleaf arrowhead (</t>
    </r>
    <r>
      <rPr>
        <i/>
        <sz val="14"/>
        <color theme="1"/>
        <rFont val="Arial"/>
        <family val="2"/>
      </rPr>
      <t>Sagittaria lancifolia</t>
    </r>
    <r>
      <rPr>
        <sz val="14"/>
        <color theme="1"/>
        <rFont val="Arial"/>
        <family val="2"/>
      </rPr>
      <t>)</t>
    </r>
  </si>
  <si>
    <r>
      <t>Zone M-B Alligator flag (</t>
    </r>
    <r>
      <rPr>
        <i/>
        <sz val="14"/>
        <color theme="1"/>
        <rFont val="Arial"/>
        <family val="2"/>
      </rPr>
      <t>Thalia geniculata</t>
    </r>
    <r>
      <rPr>
        <sz val="14"/>
        <color theme="1"/>
        <rFont val="Arial"/>
        <family val="2"/>
      </rPr>
      <t>)</t>
    </r>
  </si>
  <si>
    <r>
      <t>Zone M-B Maidencane (</t>
    </r>
    <r>
      <rPr>
        <i/>
        <sz val="14"/>
        <color theme="1"/>
        <rFont val="Arial"/>
        <family val="2"/>
      </rPr>
      <t>Panicum hemitomon</t>
    </r>
    <r>
      <rPr>
        <sz val="14"/>
        <color theme="1"/>
        <rFont val="Arial"/>
        <family val="2"/>
      </rPr>
      <t>)</t>
    </r>
  </si>
  <si>
    <r>
      <t>Zone M-B Knotted spikerush (</t>
    </r>
    <r>
      <rPr>
        <i/>
        <sz val="14"/>
        <color theme="1"/>
        <rFont val="Arial"/>
        <family val="2"/>
      </rPr>
      <t>Eleocharis interstincta</t>
    </r>
    <r>
      <rPr>
        <sz val="14"/>
        <color theme="1"/>
        <rFont val="Arial"/>
        <family val="2"/>
      </rPr>
      <t>)</t>
    </r>
  </si>
  <si>
    <r>
      <t>Zone M-B Burr marigold (</t>
    </r>
    <r>
      <rPr>
        <i/>
        <sz val="14"/>
        <color theme="1"/>
        <rFont val="Arial"/>
        <family val="2"/>
      </rPr>
      <t>Bidens laevis</t>
    </r>
    <r>
      <rPr>
        <sz val="14"/>
        <color theme="1"/>
        <rFont val="Arial"/>
        <family val="2"/>
      </rPr>
      <t>)</t>
    </r>
  </si>
  <si>
    <r>
      <t>Zone M-B Smartweed (</t>
    </r>
    <r>
      <rPr>
        <i/>
        <sz val="14"/>
        <color theme="1"/>
        <rFont val="Arial"/>
        <family val="2"/>
      </rPr>
      <t>Polygonum</t>
    </r>
    <r>
      <rPr>
        <sz val="14"/>
        <color theme="1"/>
        <rFont val="Arial"/>
        <family val="2"/>
      </rPr>
      <t xml:space="preserve"> spp.)</t>
    </r>
  </si>
  <si>
    <r>
      <t>Zone M-C Buttonbush (</t>
    </r>
    <r>
      <rPr>
        <i/>
        <sz val="14"/>
        <color theme="1"/>
        <rFont val="Arial"/>
        <family val="2"/>
      </rPr>
      <t>Cephalanthus occidentalis</t>
    </r>
    <r>
      <rPr>
        <sz val="14"/>
        <color theme="1"/>
        <rFont val="Arial"/>
        <family val="2"/>
      </rPr>
      <t>)</t>
    </r>
  </si>
  <si>
    <r>
      <t>Zone M-C Arrow arum (</t>
    </r>
    <r>
      <rPr>
        <i/>
        <sz val="14"/>
        <color theme="1"/>
        <rFont val="Arial"/>
        <family val="2"/>
      </rPr>
      <t>Peltandra virginica</t>
    </r>
    <r>
      <rPr>
        <sz val="14"/>
        <color theme="1"/>
        <rFont val="Arial"/>
        <family val="2"/>
      </rPr>
      <t>)</t>
    </r>
  </si>
  <si>
    <r>
      <t>Zone M-C Smartweed (</t>
    </r>
    <r>
      <rPr>
        <i/>
        <sz val="14"/>
        <color theme="1"/>
        <rFont val="Arial"/>
        <family val="2"/>
      </rPr>
      <t>Polygonum</t>
    </r>
    <r>
      <rPr>
        <sz val="14"/>
        <color theme="1"/>
        <rFont val="Arial"/>
        <family val="2"/>
      </rPr>
      <t xml:space="preserve"> spp.)</t>
    </r>
  </si>
  <si>
    <r>
      <t>Zone M-C Maidencane (</t>
    </r>
    <r>
      <rPr>
        <i/>
        <sz val="14"/>
        <color theme="1"/>
        <rFont val="Arial"/>
        <family val="2"/>
      </rPr>
      <t>Panicum hemitomon</t>
    </r>
    <r>
      <rPr>
        <sz val="14"/>
        <color theme="1"/>
        <rFont val="Arial"/>
        <family val="2"/>
      </rPr>
      <t>)</t>
    </r>
  </si>
  <si>
    <r>
      <t>Zone M-C Softrush (</t>
    </r>
    <r>
      <rPr>
        <i/>
        <sz val="14"/>
        <color theme="1"/>
        <rFont val="Arial"/>
        <family val="2"/>
      </rPr>
      <t>Juncus effusus</t>
    </r>
    <r>
      <rPr>
        <sz val="14"/>
        <color theme="1"/>
        <rFont val="Arial"/>
        <family val="2"/>
      </rPr>
      <t>)</t>
    </r>
  </si>
  <si>
    <r>
      <t>Zone M-C Water hyssop (</t>
    </r>
    <r>
      <rPr>
        <i/>
        <sz val="14"/>
        <color theme="1"/>
        <rFont val="Arial"/>
        <family val="2"/>
      </rPr>
      <t>Bacopa monnieri</t>
    </r>
    <r>
      <rPr>
        <sz val="14"/>
        <color theme="1"/>
        <rFont val="Arial"/>
        <family val="2"/>
      </rPr>
      <t>)</t>
    </r>
  </si>
  <si>
    <r>
      <t>Zone M-C Blue-flag iris (</t>
    </r>
    <r>
      <rPr>
        <i/>
        <sz val="14"/>
        <color theme="1"/>
        <rFont val="Arial"/>
        <family val="2"/>
      </rPr>
      <t>Iris hexagona</t>
    </r>
    <r>
      <rPr>
        <sz val="14"/>
        <color theme="1"/>
        <rFont val="Arial"/>
        <family val="2"/>
      </rPr>
      <t>)</t>
    </r>
  </si>
  <si>
    <r>
      <t>Zone M-D Buttonbush (</t>
    </r>
    <r>
      <rPr>
        <i/>
        <sz val="14"/>
        <color theme="1"/>
        <rFont val="Arial"/>
        <family val="2"/>
      </rPr>
      <t>Cephalanthus occidentalis</t>
    </r>
    <r>
      <rPr>
        <sz val="14"/>
        <color theme="1"/>
        <rFont val="Arial"/>
        <family val="2"/>
      </rPr>
      <t>)</t>
    </r>
  </si>
  <si>
    <r>
      <t>Zone M-D Beakrush (</t>
    </r>
    <r>
      <rPr>
        <i/>
        <sz val="14"/>
        <color theme="1"/>
        <rFont val="Arial"/>
        <family val="2"/>
      </rPr>
      <t>Rhynchospora</t>
    </r>
    <r>
      <rPr>
        <sz val="14"/>
        <color theme="1"/>
        <rFont val="Arial"/>
        <family val="2"/>
      </rPr>
      <t xml:space="preserve"> spp.)</t>
    </r>
  </si>
  <si>
    <r>
      <t>Zone M-D Maidencane (</t>
    </r>
    <r>
      <rPr>
        <i/>
        <sz val="14"/>
        <color theme="1"/>
        <rFont val="Arial"/>
        <family val="2"/>
      </rPr>
      <t>Panicum hemitomon</t>
    </r>
    <r>
      <rPr>
        <sz val="14"/>
        <color theme="1"/>
        <rFont val="Arial"/>
        <family val="2"/>
      </rPr>
      <t>)</t>
    </r>
  </si>
  <si>
    <r>
      <t>Zone M-D Virginia chain fern (</t>
    </r>
    <r>
      <rPr>
        <i/>
        <sz val="14"/>
        <color theme="1"/>
        <rFont val="Arial"/>
        <family val="2"/>
      </rPr>
      <t>Woodwardia virginica</t>
    </r>
    <r>
      <rPr>
        <sz val="14"/>
        <color theme="1"/>
        <rFont val="Arial"/>
        <family val="2"/>
      </rPr>
      <t>)</t>
    </r>
  </si>
  <si>
    <r>
      <t>Zone M-D Water hyssop (</t>
    </r>
    <r>
      <rPr>
        <i/>
        <sz val="14"/>
        <color theme="1"/>
        <rFont val="Arial"/>
        <family val="2"/>
      </rPr>
      <t>Bacopa monnieri</t>
    </r>
    <r>
      <rPr>
        <sz val="14"/>
        <color theme="1"/>
        <rFont val="Arial"/>
        <family val="2"/>
      </rPr>
      <t>)</t>
    </r>
  </si>
  <si>
    <r>
      <t>Zone M-D Slender spikerush (</t>
    </r>
    <r>
      <rPr>
        <i/>
        <sz val="14"/>
        <color theme="1"/>
        <rFont val="Arial"/>
        <family val="2"/>
      </rPr>
      <t>Eleocharis baldwinii</t>
    </r>
    <r>
      <rPr>
        <sz val="14"/>
        <color theme="1"/>
        <rFont val="Arial"/>
        <family val="2"/>
      </rPr>
      <t>)</t>
    </r>
  </si>
  <si>
    <r>
      <t>Zone M-E Whitetop star rush (</t>
    </r>
    <r>
      <rPr>
        <i/>
        <sz val="14"/>
        <color theme="1"/>
        <rFont val="Arial"/>
        <family val="2"/>
      </rPr>
      <t>Rhynchospora colorata</t>
    </r>
    <r>
      <rPr>
        <sz val="14"/>
        <color theme="1"/>
        <rFont val="Arial"/>
        <family val="2"/>
      </rPr>
      <t>)</t>
    </r>
  </si>
  <si>
    <r>
      <t>Zone M-E Maidencane (</t>
    </r>
    <r>
      <rPr>
        <i/>
        <sz val="14"/>
        <color theme="1"/>
        <rFont val="Arial"/>
        <family val="2"/>
      </rPr>
      <t>Panicum hemitomon</t>
    </r>
    <r>
      <rPr>
        <sz val="14"/>
        <color theme="1"/>
        <rFont val="Arial"/>
        <family val="2"/>
      </rPr>
      <t>)</t>
    </r>
  </si>
  <si>
    <r>
      <t>Zone M-E Sandweed (</t>
    </r>
    <r>
      <rPr>
        <i/>
        <sz val="14"/>
        <color theme="1"/>
        <rFont val="Arial"/>
        <family val="2"/>
      </rPr>
      <t>Hypericum fasciculatum</t>
    </r>
    <r>
      <rPr>
        <sz val="14"/>
        <color theme="1"/>
        <rFont val="Arial"/>
        <family val="2"/>
      </rPr>
      <t>)</t>
    </r>
  </si>
  <si>
    <r>
      <t>Zone M-E Musky mint (</t>
    </r>
    <r>
      <rPr>
        <i/>
        <sz val="14"/>
        <color theme="1"/>
        <rFont val="Arial"/>
        <family val="2"/>
      </rPr>
      <t>Hyptis alata</t>
    </r>
    <r>
      <rPr>
        <sz val="14"/>
        <color theme="1"/>
        <rFont val="Arial"/>
        <family val="2"/>
      </rPr>
      <t>)</t>
    </r>
  </si>
  <si>
    <r>
      <t>Zone M-E Golden canna (</t>
    </r>
    <r>
      <rPr>
        <i/>
        <sz val="14"/>
        <color theme="1"/>
        <rFont val="Arial"/>
        <family val="2"/>
      </rPr>
      <t>Canna flaccida</t>
    </r>
    <r>
      <rPr>
        <sz val="14"/>
        <color theme="1"/>
        <rFont val="Arial"/>
        <family val="2"/>
      </rPr>
      <t>)</t>
    </r>
  </si>
  <si>
    <r>
      <t>Zone M-E Yellow-eyed grass (</t>
    </r>
    <r>
      <rPr>
        <i/>
        <sz val="14"/>
        <color theme="1"/>
        <rFont val="Arial"/>
        <family val="2"/>
      </rPr>
      <t>Xyris</t>
    </r>
    <r>
      <rPr>
        <sz val="14"/>
        <color theme="1"/>
        <rFont val="Arial"/>
        <family val="2"/>
      </rPr>
      <t xml:space="preserve"> spp.)</t>
    </r>
  </si>
  <si>
    <r>
      <t>Zone M-F Arrowfeather threeawn (</t>
    </r>
    <r>
      <rPr>
        <i/>
        <sz val="14"/>
        <color theme="1"/>
        <rFont val="Arial"/>
        <family val="2"/>
      </rPr>
      <t>Aristida purpurascens</t>
    </r>
    <r>
      <rPr>
        <sz val="14"/>
        <color theme="1"/>
        <rFont val="Arial"/>
        <family val="2"/>
      </rPr>
      <t>)</t>
    </r>
  </si>
  <si>
    <r>
      <t>Zone M-F Blue maidencane 
(</t>
    </r>
    <r>
      <rPr>
        <i/>
        <sz val="14"/>
        <color theme="1"/>
        <rFont val="Arial"/>
        <family val="2"/>
      </rPr>
      <t>Amphicarpum muehlenbergianum</t>
    </r>
    <r>
      <rPr>
        <sz val="14"/>
        <color theme="1"/>
        <rFont val="Arial"/>
        <family val="2"/>
      </rPr>
      <t>)</t>
    </r>
  </si>
  <si>
    <r>
      <t>Zone M-F Sandweed (</t>
    </r>
    <r>
      <rPr>
        <i/>
        <sz val="14"/>
        <color theme="1"/>
        <rFont val="Arial"/>
        <family val="2"/>
      </rPr>
      <t>Hypericum fasciculatum</t>
    </r>
    <r>
      <rPr>
        <sz val="14"/>
        <color theme="1"/>
        <rFont val="Arial"/>
        <family val="2"/>
      </rPr>
      <t>)</t>
    </r>
  </si>
  <si>
    <r>
      <t>Zone M-F Blue-eyed grass (</t>
    </r>
    <r>
      <rPr>
        <i/>
        <sz val="14"/>
        <color theme="1"/>
        <rFont val="Arial"/>
        <family val="2"/>
      </rPr>
      <t>Sisyrinchium angustifolium</t>
    </r>
    <r>
      <rPr>
        <sz val="14"/>
        <color theme="1"/>
        <rFont val="Arial"/>
        <family val="2"/>
      </rPr>
      <t>)</t>
    </r>
  </si>
  <si>
    <r>
      <t>Zone M-F Carolina redroot (</t>
    </r>
    <r>
      <rPr>
        <i/>
        <sz val="14"/>
        <color theme="1"/>
        <rFont val="Arial"/>
        <family val="2"/>
      </rPr>
      <t>Lachnanthes caroliana</t>
    </r>
    <r>
      <rPr>
        <sz val="14"/>
        <color theme="1"/>
        <rFont val="Arial"/>
        <family val="2"/>
      </rPr>
      <t>)</t>
    </r>
  </si>
  <si>
    <r>
      <t>Zone M-F Yellow-eyed grass (</t>
    </r>
    <r>
      <rPr>
        <i/>
        <sz val="14"/>
        <color theme="1"/>
        <rFont val="Arial"/>
        <family val="2"/>
      </rPr>
      <t>Xyris</t>
    </r>
    <r>
      <rPr>
        <sz val="14"/>
        <color theme="1"/>
        <rFont val="Arial"/>
        <family val="2"/>
      </rPr>
      <t xml:space="preserve"> spp.)</t>
    </r>
  </si>
  <si>
    <r>
      <t>Zone M-F Bushy broomsedge (</t>
    </r>
    <r>
      <rPr>
        <i/>
        <sz val="14"/>
        <color theme="1"/>
        <rFont val="Arial"/>
        <family val="2"/>
      </rPr>
      <t>Andropogon glomeratus</t>
    </r>
    <r>
      <rPr>
        <sz val="14"/>
        <color theme="1"/>
        <rFont val="Arial"/>
        <family val="2"/>
      </rPr>
      <t>)</t>
    </r>
  </si>
  <si>
    <r>
      <t>Zone F-A Swamp tupelo (</t>
    </r>
    <r>
      <rPr>
        <i/>
        <sz val="14"/>
        <color theme="1"/>
        <rFont val="Arial"/>
        <family val="2"/>
      </rPr>
      <t>Nyssa sylvatica biflora</t>
    </r>
    <r>
      <rPr>
        <sz val="14"/>
        <color theme="1"/>
        <rFont val="Arial"/>
        <family val="2"/>
      </rPr>
      <t>)</t>
    </r>
  </si>
  <si>
    <r>
      <t>Zone F-A Pop ash (</t>
    </r>
    <r>
      <rPr>
        <i/>
        <sz val="14"/>
        <color theme="1"/>
        <rFont val="Arial"/>
        <family val="2"/>
      </rPr>
      <t>Fraxinus caroliniana</t>
    </r>
    <r>
      <rPr>
        <sz val="14"/>
        <color theme="1"/>
        <rFont val="Arial"/>
        <family val="2"/>
      </rPr>
      <t>)</t>
    </r>
  </si>
  <si>
    <r>
      <t>Zone F-A Pond cypress (</t>
    </r>
    <r>
      <rPr>
        <i/>
        <sz val="14"/>
        <color theme="1"/>
        <rFont val="Arial"/>
        <family val="2"/>
      </rPr>
      <t>Taxodium ascendens</t>
    </r>
    <r>
      <rPr>
        <sz val="14"/>
        <color theme="1"/>
        <rFont val="Arial"/>
        <family val="2"/>
      </rPr>
      <t>)</t>
    </r>
  </si>
  <si>
    <r>
      <t>Zone F-A Sweetbay (</t>
    </r>
    <r>
      <rPr>
        <i/>
        <sz val="14"/>
        <color theme="1"/>
        <rFont val="Arial"/>
        <family val="2"/>
      </rPr>
      <t>Magnolia virginiana</t>
    </r>
    <r>
      <rPr>
        <sz val="14"/>
        <color theme="1"/>
        <rFont val="Arial"/>
        <family val="2"/>
      </rPr>
      <t>)</t>
    </r>
  </si>
  <si>
    <r>
      <t>Zone F-A Dahoon holly (</t>
    </r>
    <r>
      <rPr>
        <i/>
        <sz val="14"/>
        <color theme="1"/>
        <rFont val="Arial"/>
        <family val="2"/>
      </rPr>
      <t>Ilex cassine</t>
    </r>
    <r>
      <rPr>
        <sz val="14"/>
        <color theme="1"/>
        <rFont val="Arial"/>
        <family val="2"/>
      </rPr>
      <t>)</t>
    </r>
  </si>
  <si>
    <r>
      <t>Zone F-A Creeping primrose (</t>
    </r>
    <r>
      <rPr>
        <i/>
        <sz val="14"/>
        <color theme="1"/>
        <rFont val="Arial"/>
        <family val="2"/>
      </rPr>
      <t>Ludwigia repens</t>
    </r>
    <r>
      <rPr>
        <sz val="14"/>
        <color theme="1"/>
        <rFont val="Arial"/>
        <family val="2"/>
      </rPr>
      <t>)</t>
    </r>
  </si>
  <si>
    <r>
      <t>Zone F-A Netted chain fern (</t>
    </r>
    <r>
      <rPr>
        <i/>
        <sz val="14"/>
        <color theme="1"/>
        <rFont val="Arial"/>
        <family val="2"/>
      </rPr>
      <t>Woodwardia areolata</t>
    </r>
    <r>
      <rPr>
        <sz val="14"/>
        <color theme="1"/>
        <rFont val="Arial"/>
        <family val="2"/>
      </rPr>
      <t>)</t>
    </r>
  </si>
  <si>
    <r>
      <t>Zone F-B Sweetbay (</t>
    </r>
    <r>
      <rPr>
        <i/>
        <sz val="14"/>
        <color theme="1"/>
        <rFont val="Arial"/>
        <family val="2"/>
      </rPr>
      <t>Magnolia virginiana</t>
    </r>
    <r>
      <rPr>
        <sz val="14"/>
        <color theme="1"/>
        <rFont val="Arial"/>
        <family val="2"/>
      </rPr>
      <t>)</t>
    </r>
  </si>
  <si>
    <r>
      <t>Zone F-B Loblolly bay (</t>
    </r>
    <r>
      <rPr>
        <i/>
        <sz val="14"/>
        <color theme="1"/>
        <rFont val="Arial"/>
        <family val="2"/>
      </rPr>
      <t>Gordonia lasianthus</t>
    </r>
    <r>
      <rPr>
        <sz val="14"/>
        <color theme="1"/>
        <rFont val="Arial"/>
        <family val="2"/>
      </rPr>
      <t>)</t>
    </r>
  </si>
  <si>
    <r>
      <t>Zone F-B Swamp dogwood (</t>
    </r>
    <r>
      <rPr>
        <i/>
        <sz val="14"/>
        <color theme="1"/>
        <rFont val="Arial"/>
        <family val="2"/>
      </rPr>
      <t>Cornus foemina</t>
    </r>
    <r>
      <rPr>
        <sz val="14"/>
        <color theme="1"/>
        <rFont val="Arial"/>
        <family val="2"/>
      </rPr>
      <t>)</t>
    </r>
  </si>
  <si>
    <r>
      <t>Zone F-B Dahoon holly (</t>
    </r>
    <r>
      <rPr>
        <i/>
        <sz val="14"/>
        <color theme="1"/>
        <rFont val="Arial"/>
        <family val="2"/>
      </rPr>
      <t>Ilex cassine</t>
    </r>
    <r>
      <rPr>
        <sz val="14"/>
        <color theme="1"/>
        <rFont val="Arial"/>
        <family val="2"/>
      </rPr>
      <t>)</t>
    </r>
  </si>
  <si>
    <r>
      <t>Zone F-B Virginia willow (</t>
    </r>
    <r>
      <rPr>
        <i/>
        <sz val="14"/>
        <color theme="1"/>
        <rFont val="Arial"/>
        <family val="2"/>
      </rPr>
      <t>Itea virginica</t>
    </r>
    <r>
      <rPr>
        <sz val="14"/>
        <color theme="1"/>
        <rFont val="Arial"/>
        <family val="2"/>
      </rPr>
      <t>)</t>
    </r>
  </si>
  <si>
    <r>
      <t>Zone F-B Fetterbush (</t>
    </r>
    <r>
      <rPr>
        <i/>
        <sz val="14"/>
        <color theme="1"/>
        <rFont val="Arial"/>
        <family val="2"/>
      </rPr>
      <t>Lyonia lucida</t>
    </r>
    <r>
      <rPr>
        <sz val="14"/>
        <color theme="1"/>
        <rFont val="Arial"/>
        <family val="2"/>
      </rPr>
      <t>)</t>
    </r>
  </si>
  <si>
    <r>
      <t>Zone F-B Buttonbush (</t>
    </r>
    <r>
      <rPr>
        <i/>
        <sz val="14"/>
        <color theme="1"/>
        <rFont val="Arial"/>
        <family val="2"/>
      </rPr>
      <t>Cephalanthus occidentalis</t>
    </r>
    <r>
      <rPr>
        <sz val="14"/>
        <color theme="1"/>
        <rFont val="Arial"/>
        <family val="2"/>
      </rPr>
      <t>)</t>
    </r>
  </si>
  <si>
    <r>
      <t>Zone F-B Cinnamon fern (</t>
    </r>
    <r>
      <rPr>
        <i/>
        <sz val="14"/>
        <color theme="1"/>
        <rFont val="Arial"/>
        <family val="2"/>
      </rPr>
      <t>Osmunda cinnamomea</t>
    </r>
    <r>
      <rPr>
        <sz val="14"/>
        <color theme="1"/>
        <rFont val="Arial"/>
        <family val="2"/>
      </rPr>
      <t>)</t>
    </r>
  </si>
  <si>
    <r>
      <t>Zone F-B Royal fern (</t>
    </r>
    <r>
      <rPr>
        <i/>
        <sz val="14"/>
        <color theme="1"/>
        <rFont val="Arial"/>
        <family val="2"/>
      </rPr>
      <t>Osmunda regalis</t>
    </r>
    <r>
      <rPr>
        <sz val="14"/>
        <color theme="1"/>
        <rFont val="Arial"/>
        <family val="2"/>
      </rPr>
      <t>)</t>
    </r>
  </si>
  <si>
    <r>
      <t>Zone F-C Red maple (</t>
    </r>
    <r>
      <rPr>
        <i/>
        <sz val="14"/>
        <color theme="1"/>
        <rFont val="Arial"/>
        <family val="2"/>
      </rPr>
      <t>Acer rubrum</t>
    </r>
    <r>
      <rPr>
        <sz val="14"/>
        <color theme="1"/>
        <rFont val="Arial"/>
        <family val="2"/>
      </rPr>
      <t>)</t>
    </r>
  </si>
  <si>
    <r>
      <t>Zone F-C Sweetgum (</t>
    </r>
    <r>
      <rPr>
        <i/>
        <sz val="14"/>
        <color theme="1"/>
        <rFont val="Arial"/>
        <family val="2"/>
      </rPr>
      <t>Liquidambar styraciflua</t>
    </r>
    <r>
      <rPr>
        <sz val="14"/>
        <color theme="1"/>
        <rFont val="Arial"/>
        <family val="2"/>
      </rPr>
      <t>)</t>
    </r>
  </si>
  <si>
    <r>
      <t>Zone F-C American elm (</t>
    </r>
    <r>
      <rPr>
        <i/>
        <sz val="14"/>
        <color theme="1"/>
        <rFont val="Arial"/>
        <family val="2"/>
      </rPr>
      <t>Ulmus americana</t>
    </r>
    <r>
      <rPr>
        <sz val="14"/>
        <color theme="1"/>
        <rFont val="Arial"/>
        <family val="2"/>
      </rPr>
      <t>)</t>
    </r>
  </si>
  <si>
    <r>
      <t>Zone F-C Buttonbush (</t>
    </r>
    <r>
      <rPr>
        <i/>
        <sz val="14"/>
        <color theme="1"/>
        <rFont val="Arial"/>
        <family val="2"/>
      </rPr>
      <t>Cephalanthus occidentalis</t>
    </r>
    <r>
      <rPr>
        <sz val="14"/>
        <color theme="1"/>
        <rFont val="Arial"/>
        <family val="2"/>
      </rPr>
      <t>)</t>
    </r>
  </si>
  <si>
    <r>
      <t>Zone F-C Wax myrtle (</t>
    </r>
    <r>
      <rPr>
        <i/>
        <sz val="14"/>
        <color theme="1"/>
        <rFont val="Arial"/>
        <family val="2"/>
      </rPr>
      <t>Myrica cerifera</t>
    </r>
    <r>
      <rPr>
        <sz val="14"/>
        <color theme="1"/>
        <rFont val="Arial"/>
        <family val="2"/>
      </rPr>
      <t>)</t>
    </r>
  </si>
  <si>
    <r>
      <t>Zone F-C Swamp twinflower (</t>
    </r>
    <r>
      <rPr>
        <i/>
        <sz val="14"/>
        <color theme="1"/>
        <rFont val="Arial"/>
        <family val="2"/>
      </rPr>
      <t>Dyschoriste humistrata</t>
    </r>
    <r>
      <rPr>
        <sz val="14"/>
        <color theme="1"/>
        <rFont val="Arial"/>
        <family val="2"/>
      </rPr>
      <t>)</t>
    </r>
  </si>
  <si>
    <r>
      <t>Zone F-C Cinnamon fern (</t>
    </r>
    <r>
      <rPr>
        <i/>
        <sz val="14"/>
        <color theme="1"/>
        <rFont val="Arial"/>
        <family val="2"/>
      </rPr>
      <t>Osmunda cinnamomea</t>
    </r>
    <r>
      <rPr>
        <sz val="14"/>
        <color theme="1"/>
        <rFont val="Arial"/>
        <family val="2"/>
      </rPr>
      <t>)</t>
    </r>
  </si>
  <si>
    <r>
      <t>Zone F-C Royal fern (</t>
    </r>
    <r>
      <rPr>
        <i/>
        <sz val="14"/>
        <color theme="1"/>
        <rFont val="Arial"/>
        <family val="2"/>
      </rPr>
      <t>Osmunda regalis</t>
    </r>
    <r>
      <rPr>
        <sz val="14"/>
        <color theme="1"/>
        <rFont val="Arial"/>
        <family val="2"/>
      </rPr>
      <t>)</t>
    </r>
  </si>
  <si>
    <r>
      <t>Zone F-D Sugarberry (</t>
    </r>
    <r>
      <rPr>
        <i/>
        <sz val="14"/>
        <color theme="1"/>
        <rFont val="Arial"/>
        <family val="2"/>
      </rPr>
      <t>Celtis laevigata</t>
    </r>
    <r>
      <rPr>
        <sz val="14"/>
        <color theme="1"/>
        <rFont val="Arial"/>
        <family val="2"/>
      </rPr>
      <t>)</t>
    </r>
  </si>
  <si>
    <r>
      <t>Zone F-D Red maple (</t>
    </r>
    <r>
      <rPr>
        <i/>
        <sz val="14"/>
        <color theme="1"/>
        <rFont val="Arial"/>
        <family val="2"/>
      </rPr>
      <t>Acer rubrum</t>
    </r>
    <r>
      <rPr>
        <sz val="14"/>
        <color theme="1"/>
        <rFont val="Arial"/>
        <family val="2"/>
      </rPr>
      <t>)</t>
    </r>
  </si>
  <si>
    <r>
      <t>Zone F-D Sweetgum (</t>
    </r>
    <r>
      <rPr>
        <i/>
        <sz val="14"/>
        <color theme="1"/>
        <rFont val="Arial"/>
        <family val="2"/>
      </rPr>
      <t>Liquidambar styraciflua</t>
    </r>
    <r>
      <rPr>
        <sz val="14"/>
        <color theme="1"/>
        <rFont val="Arial"/>
        <family val="2"/>
      </rPr>
      <t>)</t>
    </r>
  </si>
  <si>
    <r>
      <t>Zone F-D American hornbeam (</t>
    </r>
    <r>
      <rPr>
        <i/>
        <sz val="14"/>
        <color theme="1"/>
        <rFont val="Arial"/>
        <family val="2"/>
      </rPr>
      <t>Carpinus caroliniana</t>
    </r>
    <r>
      <rPr>
        <sz val="14"/>
        <color theme="1"/>
        <rFont val="Arial"/>
        <family val="2"/>
      </rPr>
      <t>)</t>
    </r>
  </si>
  <si>
    <r>
      <t>Zone F-D Cabbage palm (</t>
    </r>
    <r>
      <rPr>
        <i/>
        <sz val="14"/>
        <color theme="1"/>
        <rFont val="Arial"/>
        <family val="2"/>
      </rPr>
      <t>Sabal palmetto</t>
    </r>
    <r>
      <rPr>
        <sz val="14"/>
        <color theme="1"/>
        <rFont val="Arial"/>
        <family val="2"/>
      </rPr>
      <t>)</t>
    </r>
  </si>
  <si>
    <r>
      <t>Zone F-D Highbush blueberry (</t>
    </r>
    <r>
      <rPr>
        <i/>
        <sz val="14"/>
        <color theme="1"/>
        <rFont val="Arial"/>
        <family val="2"/>
      </rPr>
      <t>Vaccinium corymbosum</t>
    </r>
    <r>
      <rPr>
        <sz val="14"/>
        <color theme="1"/>
        <rFont val="Arial"/>
        <family val="2"/>
      </rPr>
      <t>)</t>
    </r>
  </si>
  <si>
    <r>
      <t>Zone F-D Small-leaf viburnum (</t>
    </r>
    <r>
      <rPr>
        <i/>
        <sz val="14"/>
        <color theme="1"/>
        <rFont val="Arial"/>
        <family val="2"/>
      </rPr>
      <t>Viburnum obovatum</t>
    </r>
    <r>
      <rPr>
        <sz val="14"/>
        <color theme="1"/>
        <rFont val="Arial"/>
        <family val="2"/>
      </rPr>
      <t>)</t>
    </r>
  </si>
  <si>
    <r>
      <t>Zone F-D Dwarf palmetto (</t>
    </r>
    <r>
      <rPr>
        <i/>
        <sz val="14"/>
        <color theme="1"/>
        <rFont val="Arial"/>
        <family val="2"/>
      </rPr>
      <t>Sabal minor</t>
    </r>
    <r>
      <rPr>
        <sz val="14"/>
        <color theme="1"/>
        <rFont val="Arial"/>
        <family val="2"/>
      </rPr>
      <t>)</t>
    </r>
  </si>
  <si>
    <r>
      <t>Zone F-D Woodoats (</t>
    </r>
    <r>
      <rPr>
        <i/>
        <sz val="14"/>
        <color theme="1"/>
        <rFont val="Arial"/>
        <family val="2"/>
      </rPr>
      <t>Chasmanthium</t>
    </r>
    <r>
      <rPr>
        <sz val="14"/>
        <color theme="1"/>
        <rFont val="Arial"/>
        <family val="2"/>
      </rPr>
      <t xml:space="preserve"> spp.)</t>
    </r>
  </si>
  <si>
    <r>
      <t>Zone F-D Swamp fern (</t>
    </r>
    <r>
      <rPr>
        <i/>
        <sz val="14"/>
        <color theme="1"/>
        <rFont val="Arial"/>
        <family val="2"/>
      </rPr>
      <t>Blechnum serrulatum</t>
    </r>
    <r>
      <rPr>
        <sz val="14"/>
        <color theme="1"/>
        <rFont val="Arial"/>
        <family val="2"/>
      </rPr>
      <t>)</t>
    </r>
  </si>
  <si>
    <r>
      <t>Zone F-E Sweetgum (</t>
    </r>
    <r>
      <rPr>
        <i/>
        <sz val="14"/>
        <color theme="1"/>
        <rFont val="Arial"/>
        <family val="2"/>
      </rPr>
      <t>Liquidambar styraciflua</t>
    </r>
    <r>
      <rPr>
        <sz val="14"/>
        <color theme="1"/>
        <rFont val="Arial"/>
        <family val="2"/>
      </rPr>
      <t>)</t>
    </r>
  </si>
  <si>
    <r>
      <t>Zone F-E Sugarberry (</t>
    </r>
    <r>
      <rPr>
        <i/>
        <sz val="14"/>
        <color theme="1"/>
        <rFont val="Arial"/>
        <family val="2"/>
      </rPr>
      <t>Celtis laevigata</t>
    </r>
    <r>
      <rPr>
        <sz val="14"/>
        <color theme="1"/>
        <rFont val="Arial"/>
        <family val="2"/>
      </rPr>
      <t>)</t>
    </r>
  </si>
  <si>
    <r>
      <t>Zone F-E Common persimmon (</t>
    </r>
    <r>
      <rPr>
        <i/>
        <sz val="14"/>
        <color theme="1"/>
        <rFont val="Arial"/>
        <family val="2"/>
      </rPr>
      <t>Diospyros virginiana</t>
    </r>
    <r>
      <rPr>
        <sz val="14"/>
        <color theme="1"/>
        <rFont val="Arial"/>
        <family val="2"/>
      </rPr>
      <t>)</t>
    </r>
  </si>
  <si>
    <r>
      <t>Zone F-E American beautyberry (</t>
    </r>
    <r>
      <rPr>
        <i/>
        <sz val="14"/>
        <color theme="1"/>
        <rFont val="Arial"/>
        <family val="2"/>
      </rPr>
      <t>Callicarpa americana</t>
    </r>
    <r>
      <rPr>
        <sz val="14"/>
        <color theme="1"/>
        <rFont val="Arial"/>
        <family val="2"/>
      </rPr>
      <t>)</t>
    </r>
  </si>
  <si>
    <r>
      <t>Zone F-E Wild coffee (</t>
    </r>
    <r>
      <rPr>
        <i/>
        <sz val="14"/>
        <color theme="1"/>
        <rFont val="Arial"/>
        <family val="2"/>
      </rPr>
      <t>Psychotria nervosa</t>
    </r>
    <r>
      <rPr>
        <sz val="14"/>
        <color theme="1"/>
        <rFont val="Arial"/>
        <family val="2"/>
      </rPr>
      <t>)</t>
    </r>
  </si>
  <si>
    <r>
      <t>Zone F-E Galberry (</t>
    </r>
    <r>
      <rPr>
        <i/>
        <sz val="14"/>
        <color theme="1"/>
        <rFont val="Arial"/>
        <family val="2"/>
      </rPr>
      <t>Ilex glabra</t>
    </r>
    <r>
      <rPr>
        <sz val="14"/>
        <color theme="1"/>
        <rFont val="Arial"/>
        <family val="2"/>
      </rPr>
      <t>)</t>
    </r>
  </si>
  <si>
    <r>
      <t>Zone F-E Beakrush (</t>
    </r>
    <r>
      <rPr>
        <i/>
        <sz val="14"/>
        <color theme="1"/>
        <rFont val="Arial"/>
        <family val="2"/>
      </rPr>
      <t>Rhynchospora</t>
    </r>
    <r>
      <rPr>
        <sz val="14"/>
        <color theme="1"/>
        <rFont val="Arial"/>
        <family val="2"/>
      </rPr>
      <t xml:space="preserve"> spp.)</t>
    </r>
  </si>
  <si>
    <r>
      <t>Zone F-E Flatsedge (</t>
    </r>
    <r>
      <rPr>
        <i/>
        <sz val="14"/>
        <color theme="1"/>
        <rFont val="Arial"/>
        <family val="2"/>
      </rPr>
      <t>Cyperus</t>
    </r>
    <r>
      <rPr>
        <sz val="14"/>
        <color theme="1"/>
        <rFont val="Arial"/>
        <family val="2"/>
      </rPr>
      <t xml:space="preserve"> spp.)</t>
    </r>
  </si>
  <si>
    <r>
      <t>Zone U Live oak (</t>
    </r>
    <r>
      <rPr>
        <i/>
        <sz val="14"/>
        <color theme="1"/>
        <rFont val="Arial"/>
        <family val="2"/>
      </rPr>
      <t>Quercus virginiana</t>
    </r>
    <r>
      <rPr>
        <sz val="14"/>
        <color theme="1"/>
        <rFont val="Arial"/>
        <family val="2"/>
      </rPr>
      <t>)</t>
    </r>
  </si>
  <si>
    <r>
      <t>Zone U Sand live oak (</t>
    </r>
    <r>
      <rPr>
        <i/>
        <sz val="14"/>
        <color theme="1"/>
        <rFont val="Arial"/>
        <family val="2"/>
      </rPr>
      <t>Quercus geminata</t>
    </r>
    <r>
      <rPr>
        <sz val="14"/>
        <color theme="1"/>
        <rFont val="Arial"/>
        <family val="2"/>
      </rPr>
      <t>)</t>
    </r>
  </si>
  <si>
    <r>
      <t>Zone U Pignut hickory (</t>
    </r>
    <r>
      <rPr>
        <i/>
        <sz val="14"/>
        <color theme="1"/>
        <rFont val="Arial"/>
        <family val="2"/>
      </rPr>
      <t>Carya glabra</t>
    </r>
    <r>
      <rPr>
        <sz val="14"/>
        <color theme="1"/>
        <rFont val="Arial"/>
        <family val="2"/>
      </rPr>
      <t>)</t>
    </r>
  </si>
  <si>
    <r>
      <t>Zone U Sugarberry (</t>
    </r>
    <r>
      <rPr>
        <i/>
        <sz val="14"/>
        <color theme="1"/>
        <rFont val="Arial"/>
        <family val="2"/>
      </rPr>
      <t>Celtis laevigata</t>
    </r>
    <r>
      <rPr>
        <sz val="14"/>
        <color theme="1"/>
        <rFont val="Arial"/>
        <family val="2"/>
      </rPr>
      <t>)</t>
    </r>
  </si>
  <si>
    <r>
      <t>Zone U Red mulberry (</t>
    </r>
    <r>
      <rPr>
        <i/>
        <sz val="14"/>
        <color theme="1"/>
        <rFont val="Arial"/>
        <family val="2"/>
      </rPr>
      <t>Morus rubra</t>
    </r>
    <r>
      <rPr>
        <sz val="14"/>
        <color theme="1"/>
        <rFont val="Arial"/>
        <family val="2"/>
      </rPr>
      <t>)</t>
    </r>
  </si>
  <si>
    <r>
      <t>Zone U Slash pine (</t>
    </r>
    <r>
      <rPr>
        <i/>
        <sz val="14"/>
        <color theme="1"/>
        <rFont val="Arial"/>
        <family val="2"/>
      </rPr>
      <t>Pinus elliottii</t>
    </r>
    <r>
      <rPr>
        <sz val="14"/>
        <color theme="1"/>
        <rFont val="Arial"/>
        <family val="2"/>
      </rPr>
      <t xml:space="preserve"> var. </t>
    </r>
    <r>
      <rPr>
        <i/>
        <sz val="14"/>
        <color theme="1"/>
        <rFont val="Arial"/>
        <family val="2"/>
      </rPr>
      <t>elliottii</t>
    </r>
    <r>
      <rPr>
        <sz val="14"/>
        <color theme="1"/>
        <rFont val="Arial"/>
        <family val="2"/>
      </rPr>
      <t>)</t>
    </r>
  </si>
  <si>
    <r>
      <t>Zone U Common persimmon (</t>
    </r>
    <r>
      <rPr>
        <i/>
        <sz val="14"/>
        <color theme="1"/>
        <rFont val="Arial"/>
        <family val="2"/>
      </rPr>
      <t>Diospyros virginiana</t>
    </r>
    <r>
      <rPr>
        <sz val="14"/>
        <color theme="1"/>
        <rFont val="Arial"/>
        <family val="2"/>
      </rPr>
      <t>)</t>
    </r>
  </si>
  <si>
    <r>
      <t>Zone U American beautyberry (</t>
    </r>
    <r>
      <rPr>
        <i/>
        <sz val="14"/>
        <color theme="1"/>
        <rFont val="Arial"/>
        <family val="2"/>
      </rPr>
      <t>Callicarpa americana</t>
    </r>
    <r>
      <rPr>
        <sz val="14"/>
        <color theme="1"/>
        <rFont val="Arial"/>
        <family val="2"/>
      </rPr>
      <t>)</t>
    </r>
  </si>
  <si>
    <t>Wetland Enhancement and Creation Planting (REF: Bid Items Nos.D.1.10.1.1. through D.1.10.1.82)</t>
  </si>
  <si>
    <t>Upland Enhancement  Planting (REF: Bid Items Nos.D.1.10.1.83 through D.1.10.1.90</t>
  </si>
  <si>
    <t>1.3.1.1</t>
  </si>
  <si>
    <t>1.3.1.2</t>
  </si>
  <si>
    <t>As-builts and Record Drawings</t>
  </si>
  <si>
    <t>Construction Surveying and Stakeout</t>
  </si>
  <si>
    <r>
      <t>BID FORM
IFB 15-3074-OV
(Submit in Triplicate)
DUETTE PRESERVE FDOT D-1 MITIGATION PROJECT, FDOT Financial Management No.:436321-1-C08-01/02/03
Must be completed on or before November 29, 2017</t>
    </r>
    <r>
      <rPr>
        <b/>
        <sz val="12"/>
        <color rgb="FFFF0000"/>
        <rFont val="Arial"/>
        <family val="2"/>
      </rPr>
      <t xml:space="preserve"> (ADDENDUM #3)</t>
    </r>
  </si>
  <si>
    <r>
      <t xml:space="preserve">Pre-Seeding/Planting Herbicide Treatment
(Upland Enhancement Areas) </t>
    </r>
    <r>
      <rPr>
        <sz val="14"/>
        <color rgb="FFFF0000"/>
        <rFont val="Arial"/>
        <family val="2"/>
      </rPr>
      <t>(Addendum #3)</t>
    </r>
  </si>
  <si>
    <r>
      <t xml:space="preserve">Post-Planting Maintenance
(All Ehancement/Creation Areas) </t>
    </r>
    <r>
      <rPr>
        <sz val="14"/>
        <color rgb="FFFF0000"/>
        <rFont val="Arial"/>
        <family val="2"/>
      </rPr>
      <t>(Addendum #3)</t>
    </r>
  </si>
  <si>
    <r>
      <t>Zone M-D Blue-flag iris (</t>
    </r>
    <r>
      <rPr>
        <i/>
        <sz val="14"/>
        <color theme="1"/>
        <rFont val="Arial"/>
        <family val="2"/>
      </rPr>
      <t>Iris hexagona</t>
    </r>
    <r>
      <rPr>
        <sz val="14"/>
        <color theme="1"/>
        <rFont val="Arial"/>
        <family val="2"/>
      </rPr>
      <t>)</t>
    </r>
    <r>
      <rPr>
        <sz val="14"/>
        <color rgb="FFFF0000"/>
        <rFont val="Arial"/>
        <family val="2"/>
      </rPr>
      <t xml:space="preserve"> (Addendum #3)</t>
    </r>
  </si>
  <si>
    <t>%</t>
  </si>
  <si>
    <t>Excavation (BCY= Bank Run Cubic Yards)</t>
  </si>
  <si>
    <t>Embankment (Haul and Place) (CCY= Compacted Cubic Yards)</t>
  </si>
  <si>
    <t>Stockpile (Haul and Stockpile) (TMCY= Truck Measure Cubic Yards)</t>
  </si>
  <si>
    <r>
      <t>Zone M-A Pickerel weed (</t>
    </r>
    <r>
      <rPr>
        <i/>
        <sz val="14"/>
        <color theme="1"/>
        <rFont val="Arial"/>
        <family val="2"/>
      </rPr>
      <t>Pontederia cordata</t>
    </r>
    <r>
      <rPr>
        <sz val="14"/>
        <color theme="1"/>
        <rFont val="Arial"/>
        <family val="2"/>
      </rPr>
      <t xml:space="preserve">) </t>
    </r>
  </si>
  <si>
    <r>
      <t>Zone M-A Spatterdock (</t>
    </r>
    <r>
      <rPr>
        <i/>
        <sz val="14"/>
        <color theme="1"/>
        <rFont val="Arial"/>
        <family val="2"/>
      </rPr>
      <t>Nuphar advena</t>
    </r>
    <r>
      <rPr>
        <sz val="14"/>
        <color theme="1"/>
        <rFont val="Arial"/>
        <family val="2"/>
      </rPr>
      <t xml:space="preserve">) </t>
    </r>
  </si>
  <si>
    <r>
      <t>Zone M-A Fragrant water lily (</t>
    </r>
    <r>
      <rPr>
        <i/>
        <sz val="14"/>
        <color theme="1"/>
        <rFont val="Arial"/>
        <family val="2"/>
      </rPr>
      <t>Nymphaea odorata</t>
    </r>
    <r>
      <rPr>
        <sz val="14"/>
        <color theme="1"/>
        <rFont val="Arial"/>
        <family val="2"/>
      </rPr>
      <t xml:space="preserve">) </t>
    </r>
  </si>
  <si>
    <t xml:space="preserve"> EACH EVENT</t>
  </si>
  <si>
    <t>EACH EVENT</t>
  </si>
  <si>
    <t>BR/EACH</t>
  </si>
  <si>
    <t>4" LINER/ EACH</t>
  </si>
  <si>
    <t>1 GAL/EACH</t>
  </si>
  <si>
    <t>7 GAL/ EACH</t>
  </si>
  <si>
    <t>7 GAL/EACH</t>
  </si>
  <si>
    <t>7 GAL /EACH</t>
  </si>
  <si>
    <t>3 GAL/EACH</t>
  </si>
  <si>
    <t xml:space="preserve">7 GAL/ EACH </t>
  </si>
  <si>
    <t>1 GAL/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</si>
</sst>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name val="Arial"/>
      <family val="2"/>
    </font>
    <font>
      <b/>
      <sz val="14"/>
      <color rgb="FFFF0000"/>
      <name val="Arial"/>
      <family val="2"/>
    </font>
    <font>
      <sz val="14"/>
      <color theme="1" tint="4.9989318521683403E-2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 applyProtection="1">
      <alignment vertical="center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center"/>
    </xf>
    <xf numFmtId="7" fontId="17" fillId="0" borderId="3" xfId="0" applyNumberFormat="1" applyFont="1" applyBorder="1" applyAlignment="1" applyProtection="1">
      <alignment horizontal="left"/>
    </xf>
    <xf numFmtId="49" fontId="10" fillId="0" borderId="2" xfId="0" applyNumberFormat="1" applyFont="1" applyFill="1" applyBorder="1" applyAlignment="1" applyProtection="1">
      <alignment horizontal="left"/>
    </xf>
    <xf numFmtId="0" fontId="10" fillId="0" borderId="1" xfId="0" applyFont="1" applyBorder="1" applyAlignment="1" applyProtection="1">
      <alignment horizontal="left" wrapText="1"/>
    </xf>
    <xf numFmtId="0" fontId="7" fillId="0" borderId="1" xfId="0" applyFont="1" applyFill="1" applyBorder="1" applyAlignment="1" applyProtection="1">
      <alignment horizontal="left" wrapText="1"/>
    </xf>
    <xf numFmtId="0" fontId="9" fillId="2" borderId="1" xfId="0" applyFont="1" applyFill="1" applyBorder="1" applyAlignment="1" applyProtection="1">
      <alignment horizontal="center"/>
    </xf>
    <xf numFmtId="44" fontId="9" fillId="2" borderId="1" xfId="0" applyNumberFormat="1" applyFont="1" applyFill="1" applyBorder="1" applyAlignment="1" applyProtection="1">
      <alignment horizontal="left"/>
    </xf>
    <xf numFmtId="49" fontId="8" fillId="0" borderId="2" xfId="0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 wrapText="1"/>
    </xf>
    <xf numFmtId="49" fontId="9" fillId="0" borderId="2" xfId="0" applyNumberFormat="1" applyFont="1" applyFill="1" applyBorder="1" applyAlignment="1" applyProtection="1">
      <alignment horizontal="left"/>
    </xf>
    <xf numFmtId="0" fontId="9" fillId="0" borderId="1" xfId="0" applyFont="1" applyBorder="1" applyAlignment="1" applyProtection="1">
      <alignment horizontal="left" wrapText="1"/>
    </xf>
    <xf numFmtId="49" fontId="10" fillId="3" borderId="2" xfId="0" applyNumberFormat="1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44" fontId="9" fillId="2" borderId="3" xfId="0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/>
    </xf>
    <xf numFmtId="3" fontId="9" fillId="0" borderId="1" xfId="1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left" wrapText="1"/>
    </xf>
    <xf numFmtId="0" fontId="9" fillId="0" borderId="1" xfId="0" applyFont="1" applyFill="1" applyBorder="1" applyAlignment="1" applyProtection="1">
      <alignment horizontal="left" wrapText="1"/>
    </xf>
    <xf numFmtId="4" fontId="9" fillId="0" borderId="1" xfId="1" applyNumberFormat="1" applyFont="1" applyFill="1" applyBorder="1" applyAlignment="1" applyProtection="1">
      <alignment horizontal="center"/>
    </xf>
    <xf numFmtId="3" fontId="9" fillId="0" borderId="1" xfId="0" applyNumberFormat="1" applyFont="1" applyFill="1" applyBorder="1" applyAlignment="1" applyProtection="1">
      <alignment horizontal="center"/>
    </xf>
    <xf numFmtId="2" fontId="9" fillId="0" borderId="1" xfId="0" applyNumberFormat="1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left"/>
    </xf>
    <xf numFmtId="49" fontId="9" fillId="3" borderId="2" xfId="0" applyNumberFormat="1" applyFont="1" applyFill="1" applyBorder="1" applyAlignment="1" applyProtection="1">
      <alignment horizontal="left"/>
    </xf>
    <xf numFmtId="49" fontId="14" fillId="4" borderId="2" xfId="0" applyNumberFormat="1" applyFont="1" applyFill="1" applyBorder="1" applyAlignment="1" applyProtection="1">
      <alignment horizontal="left"/>
    </xf>
    <xf numFmtId="0" fontId="9" fillId="4" borderId="1" xfId="0" applyFont="1" applyFill="1" applyBorder="1" applyAlignment="1" applyProtection="1">
      <alignment horizontal="center"/>
    </xf>
    <xf numFmtId="3" fontId="9" fillId="4" borderId="1" xfId="0" applyNumberFormat="1" applyFont="1" applyFill="1" applyBorder="1" applyAlignment="1" applyProtection="1">
      <alignment horizontal="center"/>
    </xf>
    <xf numFmtId="44" fontId="9" fillId="4" borderId="3" xfId="0" applyNumberFormat="1" applyFont="1" applyFill="1" applyBorder="1" applyAlignment="1" applyProtection="1">
      <alignment horizontal="left"/>
    </xf>
    <xf numFmtId="4" fontId="9" fillId="0" borderId="1" xfId="0" applyNumberFormat="1" applyFont="1" applyFill="1" applyBorder="1" applyAlignment="1" applyProtection="1">
      <alignment horizontal="center"/>
    </xf>
    <xf numFmtId="3" fontId="16" fillId="0" borderId="1" xfId="0" applyNumberFormat="1" applyFont="1" applyFill="1" applyBorder="1" applyAlignment="1" applyProtection="1">
      <alignment horizontal="center"/>
    </xf>
    <xf numFmtId="49" fontId="9" fillId="2" borderId="2" xfId="0" applyNumberFormat="1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left"/>
    </xf>
    <xf numFmtId="43" fontId="9" fillId="2" borderId="3" xfId="0" applyNumberFormat="1" applyFont="1" applyFill="1" applyBorder="1" applyAlignment="1" applyProtection="1"/>
    <xf numFmtId="0" fontId="10" fillId="0" borderId="13" xfId="0" applyFont="1" applyFill="1" applyBorder="1" applyAlignment="1" applyProtection="1"/>
    <xf numFmtId="0" fontId="10" fillId="2" borderId="12" xfId="0" applyFont="1" applyFill="1" applyBorder="1" applyAlignment="1" applyProtection="1">
      <alignment horizontal="center"/>
    </xf>
    <xf numFmtId="164" fontId="10" fillId="0" borderId="3" xfId="0" applyNumberFormat="1" applyFont="1" applyFill="1" applyBorder="1" applyAlignment="1" applyProtection="1"/>
    <xf numFmtId="0" fontId="4" fillId="0" borderId="0" xfId="0" applyFont="1" applyAlignment="1" applyProtection="1">
      <alignment vertical="center"/>
    </xf>
    <xf numFmtId="49" fontId="11" fillId="2" borderId="11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left" wrapText="1"/>
    </xf>
    <xf numFmtId="164" fontId="11" fillId="0" borderId="3" xfId="0" applyNumberFormat="1" applyFont="1" applyFill="1" applyBorder="1" applyAlignment="1" applyProtection="1"/>
    <xf numFmtId="0" fontId="6" fillId="0" borderId="0" xfId="0" applyFont="1" applyAlignment="1" applyProtection="1">
      <alignment vertical="center"/>
    </xf>
    <xf numFmtId="49" fontId="10" fillId="2" borderId="11" xfId="0" applyNumberFormat="1" applyFont="1" applyFill="1" applyBorder="1" applyAlignment="1" applyProtection="1">
      <alignment horizontal="center"/>
    </xf>
    <xf numFmtId="0" fontId="10" fillId="0" borderId="14" xfId="0" applyFont="1" applyBorder="1" applyAlignment="1" applyProtection="1">
      <alignment wrapText="1"/>
    </xf>
    <xf numFmtId="0" fontId="5" fillId="0" borderId="0" xfId="0" applyFont="1" applyAlignment="1" applyProtection="1">
      <alignment vertical="center"/>
    </xf>
    <xf numFmtId="49" fontId="10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44" fontId="8" fillId="0" borderId="1" xfId="0" applyNumberFormat="1" applyFont="1" applyFill="1" applyBorder="1" applyAlignment="1" applyProtection="1">
      <alignment horizontal="left"/>
      <protection locked="0"/>
    </xf>
    <xf numFmtId="44" fontId="9" fillId="2" borderId="1" xfId="0" applyNumberFormat="1" applyFont="1" applyFill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left"/>
      <protection locked="0"/>
    </xf>
    <xf numFmtId="44" fontId="9" fillId="0" borderId="1" xfId="2" applyNumberFormat="1" applyFont="1" applyBorder="1" applyAlignment="1" applyProtection="1">
      <alignment horizontal="left"/>
      <protection locked="0"/>
    </xf>
    <xf numFmtId="44" fontId="9" fillId="0" borderId="1" xfId="0" applyNumberFormat="1" applyFont="1" applyFill="1" applyBorder="1" applyAlignment="1" applyProtection="1">
      <alignment horizontal="left"/>
      <protection locked="0"/>
    </xf>
    <xf numFmtId="44" fontId="9" fillId="4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protection locked="0"/>
    </xf>
    <xf numFmtId="0" fontId="10" fillId="2" borderId="13" xfId="0" applyFont="1" applyFill="1" applyBorder="1" applyAlignment="1" applyProtection="1">
      <protection locked="0"/>
    </xf>
    <xf numFmtId="0" fontId="11" fillId="2" borderId="13" xfId="0" applyFont="1" applyFill="1" applyBorder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35"/>
  <sheetViews>
    <sheetView tabSelected="1" topLeftCell="A33" zoomScaleNormal="100" zoomScaleSheetLayoutView="100" workbookViewId="0">
      <selection activeCell="E40" sqref="E40"/>
    </sheetView>
  </sheetViews>
  <sheetFormatPr defaultColWidth="9.109375" defaultRowHeight="13.8" x14ac:dyDescent="0.3"/>
  <cols>
    <col min="1" max="1" width="14" style="55" customWidth="1"/>
    <col min="2" max="2" width="58.5546875" style="1" customWidth="1"/>
    <col min="3" max="3" width="20.5546875" style="56" customWidth="1"/>
    <col min="4" max="4" width="12.6640625" style="56" customWidth="1"/>
    <col min="5" max="5" width="14.6640625" style="1" customWidth="1"/>
    <col min="6" max="6" width="20" style="1" customWidth="1"/>
    <col min="7" max="16384" width="9.109375" style="1"/>
  </cols>
  <sheetData>
    <row r="1" spans="1:6" ht="89.4" customHeight="1" thickBot="1" x14ac:dyDescent="0.35">
      <c r="A1" s="57" t="s">
        <v>250</v>
      </c>
      <c r="B1" s="58"/>
      <c r="C1" s="58"/>
      <c r="D1" s="58"/>
      <c r="E1" s="58"/>
      <c r="F1" s="59"/>
    </row>
    <row r="2" spans="1:6" s="5" customFormat="1" ht="27.6" x14ac:dyDescent="0.3">
      <c r="A2" s="2" t="s">
        <v>0</v>
      </c>
      <c r="B2" s="3" t="s">
        <v>1</v>
      </c>
      <c r="C2" s="3" t="s">
        <v>2</v>
      </c>
      <c r="D2" s="3" t="s">
        <v>3</v>
      </c>
      <c r="E2" s="61" t="s">
        <v>11</v>
      </c>
      <c r="F2" s="4" t="s">
        <v>12</v>
      </c>
    </row>
    <row r="3" spans="1:6" ht="27" customHeight="1" x14ac:dyDescent="0.3">
      <c r="A3" s="6" t="s">
        <v>155</v>
      </c>
      <c r="B3" s="7" t="s">
        <v>8</v>
      </c>
      <c r="C3" s="8" t="s">
        <v>4</v>
      </c>
      <c r="D3" s="8">
        <v>1</v>
      </c>
      <c r="E3" s="62"/>
      <c r="F3" s="9">
        <f>D3*E3</f>
        <v>0</v>
      </c>
    </row>
    <row r="4" spans="1:6" ht="37.200000000000003" customHeight="1" x14ac:dyDescent="0.3">
      <c r="A4" s="10">
        <v>1.2</v>
      </c>
      <c r="B4" s="11" t="s">
        <v>9</v>
      </c>
      <c r="C4" s="8" t="s">
        <v>4</v>
      </c>
      <c r="D4" s="8">
        <v>1</v>
      </c>
      <c r="E4" s="62"/>
      <c r="F4" s="9">
        <f>D4*E4</f>
        <v>0</v>
      </c>
    </row>
    <row r="5" spans="1:6" ht="55.2" customHeight="1" x14ac:dyDescent="0.3">
      <c r="A5" s="6">
        <v>1.3</v>
      </c>
      <c r="B5" s="12" t="s">
        <v>23</v>
      </c>
      <c r="C5" s="13"/>
      <c r="D5" s="13"/>
      <c r="E5" s="63"/>
      <c r="F5" s="14"/>
    </row>
    <row r="6" spans="1:6" ht="37.200000000000003" customHeight="1" x14ac:dyDescent="0.3">
      <c r="A6" s="15" t="s">
        <v>246</v>
      </c>
      <c r="B6" s="16" t="s">
        <v>249</v>
      </c>
      <c r="C6" s="8" t="s">
        <v>4</v>
      </c>
      <c r="D6" s="8">
        <v>1</v>
      </c>
      <c r="E6" s="62"/>
      <c r="F6" s="9">
        <f>D6*E6</f>
        <v>0</v>
      </c>
    </row>
    <row r="7" spans="1:6" ht="48" customHeight="1" x14ac:dyDescent="0.3">
      <c r="A7" s="17" t="s">
        <v>247</v>
      </c>
      <c r="B7" s="18" t="s">
        <v>248</v>
      </c>
      <c r="C7" s="8" t="s">
        <v>4</v>
      </c>
      <c r="D7" s="8">
        <v>1</v>
      </c>
      <c r="E7" s="62"/>
      <c r="F7" s="9">
        <f>D7*E7</f>
        <v>0</v>
      </c>
    </row>
    <row r="8" spans="1:6" ht="37.799999999999997" customHeight="1" x14ac:dyDescent="0.3">
      <c r="A8" s="19">
        <v>1.4</v>
      </c>
      <c r="B8" s="20" t="s">
        <v>5</v>
      </c>
      <c r="C8" s="13"/>
      <c r="D8" s="13"/>
      <c r="E8" s="63"/>
      <c r="F8" s="21"/>
    </row>
    <row r="9" spans="1:6" ht="37.799999999999997" customHeight="1" x14ac:dyDescent="0.3">
      <c r="A9" s="17" t="s">
        <v>25</v>
      </c>
      <c r="B9" s="22" t="s">
        <v>6</v>
      </c>
      <c r="C9" s="23" t="s">
        <v>7</v>
      </c>
      <c r="D9" s="24">
        <v>9900</v>
      </c>
      <c r="E9" s="64"/>
      <c r="F9" s="9">
        <f>D9*E9</f>
        <v>0</v>
      </c>
    </row>
    <row r="10" spans="1:6" ht="37.799999999999997" customHeight="1" x14ac:dyDescent="0.3">
      <c r="A10" s="17" t="s">
        <v>26</v>
      </c>
      <c r="B10" s="22" t="s">
        <v>18</v>
      </c>
      <c r="C10" s="23" t="s">
        <v>4</v>
      </c>
      <c r="D10" s="24">
        <v>1</v>
      </c>
      <c r="E10" s="64"/>
      <c r="F10" s="9">
        <f>D10*E10</f>
        <v>0</v>
      </c>
    </row>
    <row r="11" spans="1:6" ht="37.200000000000003" customHeight="1" x14ac:dyDescent="0.3">
      <c r="A11" s="19">
        <v>1.5</v>
      </c>
      <c r="B11" s="25" t="s">
        <v>13</v>
      </c>
      <c r="C11" s="13"/>
      <c r="D11" s="13"/>
      <c r="E11" s="63"/>
      <c r="F11" s="21"/>
    </row>
    <row r="12" spans="1:6" ht="37.799999999999997" customHeight="1" x14ac:dyDescent="0.3">
      <c r="A12" s="17" t="s">
        <v>27</v>
      </c>
      <c r="B12" s="26" t="s">
        <v>24</v>
      </c>
      <c r="C12" s="23" t="s">
        <v>15</v>
      </c>
      <c r="D12" s="27">
        <v>77.2</v>
      </c>
      <c r="E12" s="65"/>
      <c r="F12" s="9">
        <f>D12*E12</f>
        <v>0</v>
      </c>
    </row>
    <row r="13" spans="1:6" ht="42" customHeight="1" x14ac:dyDescent="0.3">
      <c r="A13" s="10">
        <v>1.6</v>
      </c>
      <c r="B13" s="25" t="s">
        <v>43</v>
      </c>
      <c r="C13" s="13"/>
      <c r="D13" s="13"/>
      <c r="E13" s="63"/>
      <c r="F13" s="21"/>
    </row>
    <row r="14" spans="1:6" ht="37.799999999999997" customHeight="1" x14ac:dyDescent="0.3">
      <c r="A14" s="17" t="s">
        <v>28</v>
      </c>
      <c r="B14" s="26" t="s">
        <v>255</v>
      </c>
      <c r="C14" s="23" t="s">
        <v>16</v>
      </c>
      <c r="D14" s="28">
        <v>188094</v>
      </c>
      <c r="E14" s="64"/>
      <c r="F14" s="9">
        <f>D14*E14</f>
        <v>0</v>
      </c>
    </row>
    <row r="15" spans="1:6" ht="38.4" customHeight="1" x14ac:dyDescent="0.3">
      <c r="A15" s="17" t="s">
        <v>29</v>
      </c>
      <c r="B15" s="26" t="s">
        <v>256</v>
      </c>
      <c r="C15" s="23" t="s">
        <v>19</v>
      </c>
      <c r="D15" s="28">
        <v>15560</v>
      </c>
      <c r="E15" s="64"/>
      <c r="F15" s="9">
        <f t="shared" ref="F15:F78" si="0">D15*E15</f>
        <v>0</v>
      </c>
    </row>
    <row r="16" spans="1:6" ht="37.200000000000003" customHeight="1" x14ac:dyDescent="0.3">
      <c r="A16" s="17" t="s">
        <v>30</v>
      </c>
      <c r="B16" s="26" t="s">
        <v>257</v>
      </c>
      <c r="C16" s="23" t="s">
        <v>21</v>
      </c>
      <c r="D16" s="28">
        <v>219237</v>
      </c>
      <c r="E16" s="64"/>
      <c r="F16" s="9">
        <f t="shared" si="0"/>
        <v>0</v>
      </c>
    </row>
    <row r="17" spans="1:6" ht="36.6" customHeight="1" x14ac:dyDescent="0.3">
      <c r="A17" s="19">
        <v>1.7</v>
      </c>
      <c r="B17" s="25" t="s">
        <v>14</v>
      </c>
      <c r="C17" s="13"/>
      <c r="D17" s="13"/>
      <c r="E17" s="63"/>
      <c r="F17" s="14"/>
    </row>
    <row r="18" spans="1:6" ht="38.4" customHeight="1" x14ac:dyDescent="0.3">
      <c r="A18" s="17" t="s">
        <v>31</v>
      </c>
      <c r="B18" s="26" t="s">
        <v>139</v>
      </c>
      <c r="C18" s="23" t="s">
        <v>15</v>
      </c>
      <c r="D18" s="29">
        <v>63.3</v>
      </c>
      <c r="E18" s="66"/>
      <c r="F18" s="9">
        <f t="shared" si="0"/>
        <v>0</v>
      </c>
    </row>
    <row r="19" spans="1:6" ht="37.200000000000003" customHeight="1" x14ac:dyDescent="0.3">
      <c r="A19" s="17" t="s">
        <v>32</v>
      </c>
      <c r="B19" s="26" t="s">
        <v>140</v>
      </c>
      <c r="C19" s="23" t="s">
        <v>15</v>
      </c>
      <c r="D19" s="29">
        <v>18.54</v>
      </c>
      <c r="E19" s="66"/>
      <c r="F19" s="9">
        <f t="shared" si="0"/>
        <v>0</v>
      </c>
    </row>
    <row r="20" spans="1:6" ht="37.799999999999997" customHeight="1" x14ac:dyDescent="0.3">
      <c r="A20" s="17" t="s">
        <v>33</v>
      </c>
      <c r="B20" s="26" t="s">
        <v>141</v>
      </c>
      <c r="C20" s="23" t="s">
        <v>15</v>
      </c>
      <c r="D20" s="29">
        <v>0.3</v>
      </c>
      <c r="E20" s="66"/>
      <c r="F20" s="9">
        <f t="shared" si="0"/>
        <v>0</v>
      </c>
    </row>
    <row r="21" spans="1:6" ht="37.799999999999997" customHeight="1" x14ac:dyDescent="0.3">
      <c r="A21" s="17" t="s">
        <v>41</v>
      </c>
      <c r="B21" s="26" t="s">
        <v>150</v>
      </c>
      <c r="C21" s="23" t="s">
        <v>15</v>
      </c>
      <c r="D21" s="29">
        <v>4.5999999999999996</v>
      </c>
      <c r="E21" s="66"/>
      <c r="F21" s="9">
        <f t="shared" si="0"/>
        <v>0</v>
      </c>
    </row>
    <row r="22" spans="1:6" ht="37.200000000000003" customHeight="1" x14ac:dyDescent="0.3">
      <c r="A22" s="17" t="s">
        <v>42</v>
      </c>
      <c r="B22" s="26" t="s">
        <v>142</v>
      </c>
      <c r="C22" s="23" t="s">
        <v>15</v>
      </c>
      <c r="D22" s="29">
        <v>1.8</v>
      </c>
      <c r="E22" s="66"/>
      <c r="F22" s="9">
        <f t="shared" si="0"/>
        <v>0</v>
      </c>
    </row>
    <row r="23" spans="1:6" ht="37.799999999999997" customHeight="1" x14ac:dyDescent="0.3">
      <c r="A23" s="17" t="s">
        <v>144</v>
      </c>
      <c r="B23" s="26" t="s">
        <v>143</v>
      </c>
      <c r="C23" s="23" t="s">
        <v>15</v>
      </c>
      <c r="D23" s="29">
        <v>7.5</v>
      </c>
      <c r="E23" s="66"/>
      <c r="F23" s="9">
        <f t="shared" si="0"/>
        <v>0</v>
      </c>
    </row>
    <row r="24" spans="1:6" ht="37.799999999999997" customHeight="1" x14ac:dyDescent="0.3">
      <c r="A24" s="10">
        <v>1.8</v>
      </c>
      <c r="B24" s="25" t="s">
        <v>44</v>
      </c>
      <c r="C24" s="13"/>
      <c r="D24" s="13"/>
      <c r="E24" s="63"/>
      <c r="F24" s="21"/>
    </row>
    <row r="25" spans="1:6" ht="38.4" customHeight="1" x14ac:dyDescent="0.3">
      <c r="A25" s="17" t="s">
        <v>34</v>
      </c>
      <c r="B25" s="26" t="s">
        <v>45</v>
      </c>
      <c r="C25" s="23" t="s">
        <v>10</v>
      </c>
      <c r="D25" s="24">
        <v>3057</v>
      </c>
      <c r="E25" s="62"/>
      <c r="F25" s="9">
        <f t="shared" si="0"/>
        <v>0</v>
      </c>
    </row>
    <row r="26" spans="1:6" ht="24.75" customHeight="1" x14ac:dyDescent="0.3">
      <c r="A26" s="17" t="s">
        <v>35</v>
      </c>
      <c r="B26" s="30" t="s">
        <v>46</v>
      </c>
      <c r="C26" s="23" t="s">
        <v>10</v>
      </c>
      <c r="D26" s="24">
        <v>44839</v>
      </c>
      <c r="E26" s="62"/>
      <c r="F26" s="9">
        <f t="shared" si="0"/>
        <v>0</v>
      </c>
    </row>
    <row r="27" spans="1:6" ht="37.799999999999997" customHeight="1" x14ac:dyDescent="0.3">
      <c r="A27" s="19">
        <v>1.9</v>
      </c>
      <c r="B27" s="11" t="s">
        <v>20</v>
      </c>
      <c r="C27" s="13"/>
      <c r="D27" s="13"/>
      <c r="E27" s="63"/>
      <c r="F27" s="14"/>
    </row>
    <row r="28" spans="1:6" ht="37.799999999999997" customHeight="1" x14ac:dyDescent="0.3">
      <c r="A28" s="31" t="s">
        <v>36</v>
      </c>
      <c r="B28" s="18" t="s">
        <v>154</v>
      </c>
      <c r="C28" s="23" t="s">
        <v>4</v>
      </c>
      <c r="D28" s="23">
        <v>1</v>
      </c>
      <c r="E28" s="62"/>
      <c r="F28" s="9">
        <f t="shared" si="0"/>
        <v>0</v>
      </c>
    </row>
    <row r="29" spans="1:6" ht="38.4" customHeight="1" x14ac:dyDescent="0.3">
      <c r="A29" s="19" t="s">
        <v>153</v>
      </c>
      <c r="B29" s="11" t="s">
        <v>138</v>
      </c>
      <c r="C29" s="13"/>
      <c r="D29" s="13"/>
      <c r="E29" s="63"/>
      <c r="F29" s="14"/>
    </row>
    <row r="30" spans="1:6" ht="61.8" customHeight="1" x14ac:dyDescent="0.3">
      <c r="A30" s="13"/>
      <c r="B30" s="11" t="s">
        <v>244</v>
      </c>
      <c r="C30" s="13"/>
      <c r="D30" s="13"/>
      <c r="E30" s="63"/>
      <c r="F30" s="14"/>
    </row>
    <row r="31" spans="1:6" ht="37.799999999999997" customHeight="1" x14ac:dyDescent="0.35">
      <c r="A31" s="31" t="s">
        <v>37</v>
      </c>
      <c r="B31" s="18" t="s">
        <v>259</v>
      </c>
      <c r="C31" s="23" t="s">
        <v>263</v>
      </c>
      <c r="D31" s="28">
        <v>97</v>
      </c>
      <c r="E31" s="64"/>
      <c r="F31" s="9">
        <f t="shared" si="0"/>
        <v>0</v>
      </c>
    </row>
    <row r="32" spans="1:6" ht="37.799999999999997" customHeight="1" x14ac:dyDescent="0.35">
      <c r="A32" s="31" t="s">
        <v>38</v>
      </c>
      <c r="B32" s="18" t="s">
        <v>260</v>
      </c>
      <c r="C32" s="23" t="s">
        <v>263</v>
      </c>
      <c r="D32" s="28">
        <v>97</v>
      </c>
      <c r="E32" s="64"/>
      <c r="F32" s="9">
        <f t="shared" si="0"/>
        <v>0</v>
      </c>
    </row>
    <row r="33" spans="1:6" ht="38.4" customHeight="1" x14ac:dyDescent="0.35">
      <c r="A33" s="31" t="s">
        <v>39</v>
      </c>
      <c r="B33" s="18" t="s">
        <v>258</v>
      </c>
      <c r="C33" s="23" t="s">
        <v>263</v>
      </c>
      <c r="D33" s="28">
        <v>966</v>
      </c>
      <c r="E33" s="64"/>
      <c r="F33" s="9">
        <f t="shared" si="0"/>
        <v>0</v>
      </c>
    </row>
    <row r="34" spans="1:6" ht="37.799999999999997" customHeight="1" x14ac:dyDescent="0.35">
      <c r="A34" s="31" t="s">
        <v>40</v>
      </c>
      <c r="B34" s="18" t="s">
        <v>158</v>
      </c>
      <c r="C34" s="23" t="s">
        <v>263</v>
      </c>
      <c r="D34" s="28">
        <v>161</v>
      </c>
      <c r="E34" s="64"/>
      <c r="F34" s="9">
        <f t="shared" si="0"/>
        <v>0</v>
      </c>
    </row>
    <row r="35" spans="1:6" ht="48" customHeight="1" x14ac:dyDescent="0.35">
      <c r="A35" s="31" t="s">
        <v>47</v>
      </c>
      <c r="B35" s="18" t="s">
        <v>159</v>
      </c>
      <c r="C35" s="23" t="s">
        <v>263</v>
      </c>
      <c r="D35" s="28">
        <v>644</v>
      </c>
      <c r="E35" s="64"/>
      <c r="F35" s="9">
        <f t="shared" si="0"/>
        <v>0</v>
      </c>
    </row>
    <row r="36" spans="1:6" ht="38.4" customHeight="1" x14ac:dyDescent="0.35">
      <c r="A36" s="31" t="s">
        <v>48</v>
      </c>
      <c r="B36" s="18" t="s">
        <v>160</v>
      </c>
      <c r="C36" s="23" t="s">
        <v>263</v>
      </c>
      <c r="D36" s="28">
        <v>805</v>
      </c>
      <c r="E36" s="64"/>
      <c r="F36" s="9">
        <f t="shared" si="0"/>
        <v>0</v>
      </c>
    </row>
    <row r="37" spans="1:6" ht="36.6" customHeight="1" x14ac:dyDescent="0.35">
      <c r="A37" s="31" t="s">
        <v>49</v>
      </c>
      <c r="B37" s="18" t="s">
        <v>161</v>
      </c>
      <c r="C37" s="23" t="s">
        <v>263</v>
      </c>
      <c r="D37" s="28">
        <v>483</v>
      </c>
      <c r="E37" s="64"/>
      <c r="F37" s="9">
        <f t="shared" si="0"/>
        <v>0</v>
      </c>
    </row>
    <row r="38" spans="1:6" ht="36.6" customHeight="1" x14ac:dyDescent="0.35">
      <c r="A38" s="31" t="s">
        <v>50</v>
      </c>
      <c r="B38" s="18" t="s">
        <v>162</v>
      </c>
      <c r="C38" s="23" t="s">
        <v>263</v>
      </c>
      <c r="D38" s="28">
        <v>1008</v>
      </c>
      <c r="E38" s="64"/>
      <c r="F38" s="9">
        <f t="shared" si="0"/>
        <v>0</v>
      </c>
    </row>
    <row r="39" spans="1:6" ht="37.799999999999997" customHeight="1" x14ac:dyDescent="0.35">
      <c r="A39" s="31" t="s">
        <v>51</v>
      </c>
      <c r="B39" s="18" t="s">
        <v>163</v>
      </c>
      <c r="C39" s="23" t="s">
        <v>263</v>
      </c>
      <c r="D39" s="28">
        <v>672</v>
      </c>
      <c r="E39" s="64"/>
      <c r="F39" s="9">
        <f t="shared" si="0"/>
        <v>0</v>
      </c>
    </row>
    <row r="40" spans="1:6" ht="37.799999999999997" customHeight="1" x14ac:dyDescent="0.35">
      <c r="A40" s="31" t="s">
        <v>52</v>
      </c>
      <c r="B40" s="18" t="s">
        <v>164</v>
      </c>
      <c r="C40" s="23" t="s">
        <v>263</v>
      </c>
      <c r="D40" s="28">
        <v>2015</v>
      </c>
      <c r="E40" s="64"/>
      <c r="F40" s="9">
        <f t="shared" si="0"/>
        <v>0</v>
      </c>
    </row>
    <row r="41" spans="1:6" ht="37.799999999999997" customHeight="1" x14ac:dyDescent="0.35">
      <c r="A41" s="31" t="s">
        <v>53</v>
      </c>
      <c r="B41" s="18" t="s">
        <v>165</v>
      </c>
      <c r="C41" s="23" t="s">
        <v>263</v>
      </c>
      <c r="D41" s="28">
        <v>1344</v>
      </c>
      <c r="E41" s="64"/>
      <c r="F41" s="9">
        <f t="shared" si="0"/>
        <v>0</v>
      </c>
    </row>
    <row r="42" spans="1:6" ht="38.4" customHeight="1" x14ac:dyDescent="0.35">
      <c r="A42" s="31" t="s">
        <v>54</v>
      </c>
      <c r="B42" s="18" t="s">
        <v>166</v>
      </c>
      <c r="C42" s="23" t="s">
        <v>263</v>
      </c>
      <c r="D42" s="28">
        <v>672</v>
      </c>
      <c r="E42" s="64"/>
      <c r="F42" s="9">
        <f t="shared" si="0"/>
        <v>0</v>
      </c>
    </row>
    <row r="43" spans="1:6" ht="38.4" customHeight="1" x14ac:dyDescent="0.35">
      <c r="A43" s="31" t="s">
        <v>55</v>
      </c>
      <c r="B43" s="18" t="s">
        <v>167</v>
      </c>
      <c r="C43" s="23" t="s">
        <v>263</v>
      </c>
      <c r="D43" s="28">
        <v>1344</v>
      </c>
      <c r="E43" s="64"/>
      <c r="F43" s="9">
        <f t="shared" si="0"/>
        <v>0</v>
      </c>
    </row>
    <row r="44" spans="1:6" ht="44.4" customHeight="1" x14ac:dyDescent="0.35">
      <c r="A44" s="31" t="s">
        <v>56</v>
      </c>
      <c r="B44" s="18" t="s">
        <v>168</v>
      </c>
      <c r="C44" s="23" t="s">
        <v>265</v>
      </c>
      <c r="D44" s="28">
        <v>61</v>
      </c>
      <c r="E44" s="64"/>
      <c r="F44" s="9">
        <f t="shared" si="0"/>
        <v>0</v>
      </c>
    </row>
    <row r="45" spans="1:6" ht="37.200000000000003" customHeight="1" x14ac:dyDescent="0.35">
      <c r="A45" s="31" t="s">
        <v>57</v>
      </c>
      <c r="B45" s="18" t="s">
        <v>169</v>
      </c>
      <c r="C45" s="23" t="s">
        <v>263</v>
      </c>
      <c r="D45" s="28">
        <v>4062</v>
      </c>
      <c r="E45" s="64"/>
      <c r="F45" s="9">
        <f t="shared" si="0"/>
        <v>0</v>
      </c>
    </row>
    <row r="46" spans="1:6" ht="40.200000000000003" customHeight="1" x14ac:dyDescent="0.35">
      <c r="A46" s="31" t="s">
        <v>58</v>
      </c>
      <c r="B46" s="18" t="s">
        <v>170</v>
      </c>
      <c r="C46" s="23" t="s">
        <v>263</v>
      </c>
      <c r="D46" s="28">
        <v>4062</v>
      </c>
      <c r="E46" s="64"/>
      <c r="F46" s="9">
        <f t="shared" si="0"/>
        <v>0</v>
      </c>
    </row>
    <row r="47" spans="1:6" ht="37.200000000000003" customHeight="1" x14ac:dyDescent="0.35">
      <c r="A47" s="31" t="s">
        <v>60</v>
      </c>
      <c r="B47" s="18" t="s">
        <v>171</v>
      </c>
      <c r="C47" s="23" t="s">
        <v>263</v>
      </c>
      <c r="D47" s="28">
        <v>10831</v>
      </c>
      <c r="E47" s="64"/>
      <c r="F47" s="9">
        <f t="shared" si="0"/>
        <v>0</v>
      </c>
    </row>
    <row r="48" spans="1:6" ht="38.4" customHeight="1" x14ac:dyDescent="0.35">
      <c r="A48" s="31" t="s">
        <v>61</v>
      </c>
      <c r="B48" s="18" t="s">
        <v>172</v>
      </c>
      <c r="C48" s="23" t="s">
        <v>263</v>
      </c>
      <c r="D48" s="28">
        <v>2708</v>
      </c>
      <c r="E48" s="64"/>
      <c r="F48" s="9">
        <f t="shared" si="0"/>
        <v>0</v>
      </c>
    </row>
    <row r="49" spans="1:6" ht="37.799999999999997" customHeight="1" x14ac:dyDescent="0.35">
      <c r="A49" s="31" t="s">
        <v>62</v>
      </c>
      <c r="B49" s="18" t="s">
        <v>173</v>
      </c>
      <c r="C49" s="23" t="s">
        <v>263</v>
      </c>
      <c r="D49" s="28">
        <v>4062</v>
      </c>
      <c r="E49" s="64"/>
      <c r="F49" s="9">
        <f t="shared" si="0"/>
        <v>0</v>
      </c>
    </row>
    <row r="50" spans="1:6" ht="37.200000000000003" customHeight="1" x14ac:dyDescent="0.35">
      <c r="A50" s="31" t="s">
        <v>63</v>
      </c>
      <c r="B50" s="18" t="s">
        <v>174</v>
      </c>
      <c r="C50" s="23" t="s">
        <v>263</v>
      </c>
      <c r="D50" s="28">
        <v>1354</v>
      </c>
      <c r="E50" s="64"/>
      <c r="F50" s="9">
        <f>D50*E50</f>
        <v>0</v>
      </c>
    </row>
    <row r="51" spans="1:6" ht="36" x14ac:dyDescent="0.35">
      <c r="A51" s="31" t="s">
        <v>64</v>
      </c>
      <c r="B51" s="18" t="s">
        <v>175</v>
      </c>
      <c r="C51" s="23" t="s">
        <v>265</v>
      </c>
      <c r="D51" s="28">
        <v>31</v>
      </c>
      <c r="E51" s="64"/>
      <c r="F51" s="9">
        <f t="shared" si="0"/>
        <v>0</v>
      </c>
    </row>
    <row r="52" spans="1:6" ht="38.4" customHeight="1" x14ac:dyDescent="0.35">
      <c r="A52" s="31" t="s">
        <v>65</v>
      </c>
      <c r="B52" s="18" t="s">
        <v>176</v>
      </c>
      <c r="C52" s="23" t="s">
        <v>263</v>
      </c>
      <c r="D52" s="28">
        <v>2684</v>
      </c>
      <c r="E52" s="64"/>
      <c r="F52" s="9">
        <f t="shared" si="0"/>
        <v>0</v>
      </c>
    </row>
    <row r="53" spans="1:6" ht="37.200000000000003" customHeight="1" x14ac:dyDescent="0.35">
      <c r="A53" s="31" t="s">
        <v>66</v>
      </c>
      <c r="B53" s="18" t="s">
        <v>177</v>
      </c>
      <c r="C53" s="23" t="s">
        <v>263</v>
      </c>
      <c r="D53" s="28">
        <v>4025</v>
      </c>
      <c r="E53" s="64"/>
      <c r="F53" s="9">
        <f t="shared" si="0"/>
        <v>0</v>
      </c>
    </row>
    <row r="54" spans="1:6" ht="37.799999999999997" customHeight="1" x14ac:dyDescent="0.35">
      <c r="A54" s="31" t="s">
        <v>67</v>
      </c>
      <c r="B54" s="18" t="s">
        <v>178</v>
      </c>
      <c r="C54" s="23" t="s">
        <v>265</v>
      </c>
      <c r="D54" s="28">
        <v>2013</v>
      </c>
      <c r="E54" s="64"/>
      <c r="F54" s="9">
        <f t="shared" si="0"/>
        <v>0</v>
      </c>
    </row>
    <row r="55" spans="1:6" ht="37.799999999999997" customHeight="1" x14ac:dyDescent="0.35">
      <c r="A55" s="31" t="s">
        <v>68</v>
      </c>
      <c r="B55" s="18" t="s">
        <v>179</v>
      </c>
      <c r="C55" s="23" t="s">
        <v>263</v>
      </c>
      <c r="D55" s="28">
        <v>2013</v>
      </c>
      <c r="E55" s="64"/>
      <c r="F55" s="9">
        <f t="shared" si="0"/>
        <v>0</v>
      </c>
    </row>
    <row r="56" spans="1:6" ht="48" customHeight="1" x14ac:dyDescent="0.3">
      <c r="A56" s="31" t="s">
        <v>69</v>
      </c>
      <c r="B56" s="18" t="s">
        <v>253</v>
      </c>
      <c r="C56" s="23" t="s">
        <v>263</v>
      </c>
      <c r="D56" s="28">
        <v>671</v>
      </c>
      <c r="E56" s="64"/>
      <c r="F56" s="9">
        <f t="shared" si="0"/>
        <v>0</v>
      </c>
    </row>
    <row r="57" spans="1:6" ht="36" x14ac:dyDescent="0.35">
      <c r="A57" s="31" t="s">
        <v>70</v>
      </c>
      <c r="B57" s="18" t="s">
        <v>180</v>
      </c>
      <c r="C57" s="23" t="s">
        <v>263</v>
      </c>
      <c r="D57" s="28">
        <v>2013</v>
      </c>
      <c r="E57" s="64"/>
      <c r="F57" s="9">
        <f t="shared" si="0"/>
        <v>0</v>
      </c>
    </row>
    <row r="58" spans="1:6" ht="37.799999999999997" customHeight="1" x14ac:dyDescent="0.35">
      <c r="A58" s="31" t="s">
        <v>71</v>
      </c>
      <c r="B58" s="18" t="s">
        <v>181</v>
      </c>
      <c r="C58" s="23" t="s">
        <v>263</v>
      </c>
      <c r="D58" s="28">
        <v>8982</v>
      </c>
      <c r="E58" s="64"/>
      <c r="F58" s="9">
        <f t="shared" si="0"/>
        <v>0</v>
      </c>
    </row>
    <row r="59" spans="1:6" ht="38.4" customHeight="1" x14ac:dyDescent="0.35">
      <c r="A59" s="31" t="s">
        <v>72</v>
      </c>
      <c r="B59" s="18" t="s">
        <v>182</v>
      </c>
      <c r="C59" s="23" t="s">
        <v>263</v>
      </c>
      <c r="D59" s="28">
        <v>8982</v>
      </c>
      <c r="E59" s="64"/>
      <c r="F59" s="9">
        <f t="shared" si="0"/>
        <v>0</v>
      </c>
    </row>
    <row r="60" spans="1:6" ht="38.4" customHeight="1" x14ac:dyDescent="0.35">
      <c r="A60" s="31" t="s">
        <v>73</v>
      </c>
      <c r="B60" s="18" t="s">
        <v>183</v>
      </c>
      <c r="C60" s="23" t="s">
        <v>265</v>
      </c>
      <c r="D60" s="28">
        <v>485</v>
      </c>
      <c r="E60" s="64"/>
      <c r="F60" s="9">
        <f t="shared" si="0"/>
        <v>0</v>
      </c>
    </row>
    <row r="61" spans="1:6" ht="39.6" customHeight="1" x14ac:dyDescent="0.35">
      <c r="A61" s="31" t="s">
        <v>74</v>
      </c>
      <c r="B61" s="18" t="s">
        <v>184</v>
      </c>
      <c r="C61" s="23" t="s">
        <v>263</v>
      </c>
      <c r="D61" s="28">
        <v>3593</v>
      </c>
      <c r="E61" s="64"/>
      <c r="F61" s="9">
        <f t="shared" si="0"/>
        <v>0</v>
      </c>
    </row>
    <row r="62" spans="1:6" ht="42.6" customHeight="1" x14ac:dyDescent="0.35">
      <c r="A62" s="31" t="s">
        <v>75</v>
      </c>
      <c r="B62" s="18" t="s">
        <v>185</v>
      </c>
      <c r="C62" s="23" t="s">
        <v>263</v>
      </c>
      <c r="D62" s="28">
        <v>3593</v>
      </c>
      <c r="E62" s="64"/>
      <c r="F62" s="9">
        <f t="shared" si="0"/>
        <v>0</v>
      </c>
    </row>
    <row r="63" spans="1:6" ht="34.799999999999997" customHeight="1" x14ac:dyDescent="0.35">
      <c r="A63" s="31" t="s">
        <v>76</v>
      </c>
      <c r="B63" s="18" t="s">
        <v>186</v>
      </c>
      <c r="C63" s="23" t="s">
        <v>263</v>
      </c>
      <c r="D63" s="28">
        <v>10778</v>
      </c>
      <c r="E63" s="64"/>
      <c r="F63" s="9">
        <f t="shared" si="0"/>
        <v>0</v>
      </c>
    </row>
    <row r="64" spans="1:6" ht="41.4" customHeight="1" x14ac:dyDescent="0.35">
      <c r="A64" s="31" t="s">
        <v>77</v>
      </c>
      <c r="B64" s="18" t="s">
        <v>187</v>
      </c>
      <c r="C64" s="23" t="s">
        <v>263</v>
      </c>
      <c r="D64" s="28">
        <v>3604</v>
      </c>
      <c r="E64" s="64"/>
      <c r="F64" s="9">
        <f t="shared" si="0"/>
        <v>0</v>
      </c>
    </row>
    <row r="65" spans="1:6" ht="41.4" customHeight="1" x14ac:dyDescent="0.35">
      <c r="A65" s="31" t="s">
        <v>78</v>
      </c>
      <c r="B65" s="18" t="s">
        <v>188</v>
      </c>
      <c r="C65" s="23" t="s">
        <v>263</v>
      </c>
      <c r="D65" s="28">
        <v>6006</v>
      </c>
      <c r="E65" s="64"/>
      <c r="F65" s="9">
        <f t="shared" si="0"/>
        <v>0</v>
      </c>
    </row>
    <row r="66" spans="1:6" ht="36.6" customHeight="1" x14ac:dyDescent="0.35">
      <c r="A66" s="31" t="s">
        <v>79</v>
      </c>
      <c r="B66" s="18" t="s">
        <v>189</v>
      </c>
      <c r="C66" s="23" t="s">
        <v>265</v>
      </c>
      <c r="D66" s="28">
        <v>217</v>
      </c>
      <c r="E66" s="64"/>
      <c r="F66" s="9">
        <f t="shared" si="0"/>
        <v>0</v>
      </c>
    </row>
    <row r="67" spans="1:6" ht="45" customHeight="1" x14ac:dyDescent="0.35">
      <c r="A67" s="31" t="s">
        <v>80</v>
      </c>
      <c r="B67" s="18" t="s">
        <v>190</v>
      </c>
      <c r="C67" s="23" t="s">
        <v>263</v>
      </c>
      <c r="D67" s="28">
        <v>2403</v>
      </c>
      <c r="E67" s="64"/>
      <c r="F67" s="9">
        <f t="shared" si="0"/>
        <v>0</v>
      </c>
    </row>
    <row r="68" spans="1:6" ht="44.4" customHeight="1" x14ac:dyDescent="0.35">
      <c r="A68" s="31" t="s">
        <v>81</v>
      </c>
      <c r="B68" s="18" t="s">
        <v>191</v>
      </c>
      <c r="C68" s="23" t="s">
        <v>263</v>
      </c>
      <c r="D68" s="28">
        <v>4805</v>
      </c>
      <c r="E68" s="64"/>
      <c r="F68" s="9">
        <f t="shared" si="0"/>
        <v>0</v>
      </c>
    </row>
    <row r="69" spans="1:6" ht="33" customHeight="1" x14ac:dyDescent="0.35">
      <c r="A69" s="31" t="s">
        <v>82</v>
      </c>
      <c r="B69" s="18" t="s">
        <v>192</v>
      </c>
      <c r="C69" s="23" t="s">
        <v>263</v>
      </c>
      <c r="D69" s="28">
        <v>4805</v>
      </c>
      <c r="E69" s="64"/>
      <c r="F69" s="9">
        <f t="shared" si="0"/>
        <v>0</v>
      </c>
    </row>
    <row r="70" spans="1:6" ht="41.4" customHeight="1" x14ac:dyDescent="0.35">
      <c r="A70" s="31" t="s">
        <v>83</v>
      </c>
      <c r="B70" s="18" t="s">
        <v>193</v>
      </c>
      <c r="C70" s="23" t="s">
        <v>263</v>
      </c>
      <c r="D70" s="28">
        <v>2403</v>
      </c>
      <c r="E70" s="64"/>
      <c r="F70" s="9">
        <f t="shared" si="0"/>
        <v>0</v>
      </c>
    </row>
    <row r="71" spans="1:6" ht="51" customHeight="1" x14ac:dyDescent="0.35">
      <c r="A71" s="31" t="s">
        <v>84</v>
      </c>
      <c r="B71" s="18" t="s">
        <v>194</v>
      </c>
      <c r="C71" s="23" t="s">
        <v>269</v>
      </c>
      <c r="D71" s="28">
        <v>251</v>
      </c>
      <c r="E71" s="64"/>
      <c r="F71" s="9">
        <f t="shared" si="0"/>
        <v>0</v>
      </c>
    </row>
    <row r="72" spans="1:6" ht="37.799999999999997" customHeight="1" x14ac:dyDescent="0.35">
      <c r="A72" s="31" t="s">
        <v>85</v>
      </c>
      <c r="B72" s="18" t="s">
        <v>195</v>
      </c>
      <c r="C72" s="23" t="s">
        <v>267</v>
      </c>
      <c r="D72" s="28">
        <v>45</v>
      </c>
      <c r="E72" s="64"/>
      <c r="F72" s="9">
        <f t="shared" si="0"/>
        <v>0</v>
      </c>
    </row>
    <row r="73" spans="1:6" ht="39.6" customHeight="1" x14ac:dyDescent="0.35">
      <c r="A73" s="31" t="s">
        <v>86</v>
      </c>
      <c r="B73" s="18" t="s">
        <v>196</v>
      </c>
      <c r="C73" s="23" t="s">
        <v>267</v>
      </c>
      <c r="D73" s="28">
        <v>18</v>
      </c>
      <c r="E73" s="64"/>
      <c r="F73" s="9">
        <f t="shared" si="0"/>
        <v>0</v>
      </c>
    </row>
    <row r="74" spans="1:6" ht="31.2" customHeight="1" x14ac:dyDescent="0.35">
      <c r="A74" s="31" t="s">
        <v>87</v>
      </c>
      <c r="B74" s="18" t="s">
        <v>197</v>
      </c>
      <c r="C74" s="23" t="s">
        <v>266</v>
      </c>
      <c r="D74" s="28">
        <v>45</v>
      </c>
      <c r="E74" s="64"/>
      <c r="F74" s="9">
        <f t="shared" si="0"/>
        <v>0</v>
      </c>
    </row>
    <row r="75" spans="1:6" ht="29.4" customHeight="1" x14ac:dyDescent="0.35">
      <c r="A75" s="31" t="s">
        <v>88</v>
      </c>
      <c r="B75" s="18" t="s">
        <v>198</v>
      </c>
      <c r="C75" s="23" t="s">
        <v>268</v>
      </c>
      <c r="D75" s="28">
        <v>36</v>
      </c>
      <c r="E75" s="64"/>
      <c r="F75" s="9">
        <f t="shared" si="0"/>
        <v>0</v>
      </c>
    </row>
    <row r="76" spans="1:6" ht="39" customHeight="1" x14ac:dyDescent="0.35">
      <c r="A76" s="31" t="s">
        <v>89</v>
      </c>
      <c r="B76" s="18" t="s">
        <v>199</v>
      </c>
      <c r="C76" s="23" t="s">
        <v>263</v>
      </c>
      <c r="D76" s="28">
        <v>1144</v>
      </c>
      <c r="E76" s="64"/>
      <c r="F76" s="9">
        <f t="shared" si="0"/>
        <v>0</v>
      </c>
    </row>
    <row r="77" spans="1:6" ht="36.6" customHeight="1" x14ac:dyDescent="0.35">
      <c r="A77" s="31" t="s">
        <v>90</v>
      </c>
      <c r="B77" s="18" t="s">
        <v>200</v>
      </c>
      <c r="C77" s="23" t="s">
        <v>265</v>
      </c>
      <c r="D77" s="28">
        <v>1144</v>
      </c>
      <c r="E77" s="64"/>
      <c r="F77" s="9">
        <f t="shared" si="0"/>
        <v>0</v>
      </c>
    </row>
    <row r="78" spans="1:6" ht="37.799999999999997" customHeight="1" x14ac:dyDescent="0.35">
      <c r="A78" s="31" t="s">
        <v>91</v>
      </c>
      <c r="B78" s="18" t="s">
        <v>201</v>
      </c>
      <c r="C78" s="23" t="s">
        <v>267</v>
      </c>
      <c r="D78" s="28">
        <v>185</v>
      </c>
      <c r="E78" s="64"/>
      <c r="F78" s="9">
        <f t="shared" si="0"/>
        <v>0</v>
      </c>
    </row>
    <row r="79" spans="1:6" ht="31.8" customHeight="1" x14ac:dyDescent="0.35">
      <c r="A79" s="31" t="s">
        <v>92</v>
      </c>
      <c r="B79" s="18" t="s">
        <v>202</v>
      </c>
      <c r="C79" s="23" t="s">
        <v>267</v>
      </c>
      <c r="D79" s="28">
        <v>185</v>
      </c>
      <c r="E79" s="64"/>
      <c r="F79" s="9">
        <f t="shared" ref="F79:F128" si="1">D79*E79</f>
        <v>0</v>
      </c>
    </row>
    <row r="80" spans="1:6" ht="33.6" customHeight="1" x14ac:dyDescent="0.35">
      <c r="A80" s="31" t="s">
        <v>93</v>
      </c>
      <c r="B80" s="18" t="s">
        <v>203</v>
      </c>
      <c r="C80" s="23" t="s">
        <v>269</v>
      </c>
      <c r="D80" s="28">
        <v>53</v>
      </c>
      <c r="E80" s="64"/>
      <c r="F80" s="9">
        <f t="shared" si="1"/>
        <v>0</v>
      </c>
    </row>
    <row r="81" spans="1:6" ht="30" customHeight="1" x14ac:dyDescent="0.35">
      <c r="A81" s="31" t="s">
        <v>94</v>
      </c>
      <c r="B81" s="18" t="s">
        <v>204</v>
      </c>
      <c r="C81" s="23" t="s">
        <v>270</v>
      </c>
      <c r="D81" s="28">
        <v>106</v>
      </c>
      <c r="E81" s="64"/>
      <c r="F81" s="9">
        <f t="shared" si="1"/>
        <v>0</v>
      </c>
    </row>
    <row r="82" spans="1:6" ht="30.6" customHeight="1" x14ac:dyDescent="0.35">
      <c r="A82" s="31" t="s">
        <v>95</v>
      </c>
      <c r="B82" s="18" t="s">
        <v>205</v>
      </c>
      <c r="C82" s="23" t="s">
        <v>265</v>
      </c>
      <c r="D82" s="28">
        <v>282</v>
      </c>
      <c r="E82" s="64"/>
      <c r="F82" s="9">
        <f t="shared" si="1"/>
        <v>0</v>
      </c>
    </row>
    <row r="83" spans="1:6" ht="36.6" customHeight="1" x14ac:dyDescent="0.35">
      <c r="A83" s="31" t="s">
        <v>96</v>
      </c>
      <c r="B83" s="18" t="s">
        <v>206</v>
      </c>
      <c r="C83" s="23" t="s">
        <v>265</v>
      </c>
      <c r="D83" s="28">
        <v>282</v>
      </c>
      <c r="E83" s="64"/>
      <c r="F83" s="9">
        <f t="shared" si="1"/>
        <v>0</v>
      </c>
    </row>
    <row r="84" spans="1:6" ht="36.6" customHeight="1" x14ac:dyDescent="0.35">
      <c r="A84" s="31" t="s">
        <v>97</v>
      </c>
      <c r="B84" s="18" t="s">
        <v>207</v>
      </c>
      <c r="C84" s="23" t="s">
        <v>265</v>
      </c>
      <c r="D84" s="28">
        <v>282</v>
      </c>
      <c r="E84" s="64"/>
      <c r="F84" s="9">
        <f t="shared" si="1"/>
        <v>0</v>
      </c>
    </row>
    <row r="85" spans="1:6" ht="36.6" customHeight="1" x14ac:dyDescent="0.35">
      <c r="A85" s="31" t="s">
        <v>98</v>
      </c>
      <c r="B85" s="18" t="s">
        <v>208</v>
      </c>
      <c r="C85" s="23" t="s">
        <v>265</v>
      </c>
      <c r="D85" s="28">
        <v>2535</v>
      </c>
      <c r="E85" s="64"/>
      <c r="F85" s="9">
        <f t="shared" si="1"/>
        <v>0</v>
      </c>
    </row>
    <row r="86" spans="1:6" ht="28.2" customHeight="1" x14ac:dyDescent="0.35">
      <c r="A86" s="31" t="s">
        <v>99</v>
      </c>
      <c r="B86" s="18" t="s">
        <v>209</v>
      </c>
      <c r="C86" s="23" t="s">
        <v>265</v>
      </c>
      <c r="D86" s="28">
        <v>2535</v>
      </c>
      <c r="E86" s="64"/>
      <c r="F86" s="9">
        <f t="shared" si="1"/>
        <v>0</v>
      </c>
    </row>
    <row r="87" spans="1:6" ht="31.8" customHeight="1" x14ac:dyDescent="0.35">
      <c r="A87" s="31" t="s">
        <v>100</v>
      </c>
      <c r="B87" s="18" t="s">
        <v>210</v>
      </c>
      <c r="C87" s="23" t="s">
        <v>267</v>
      </c>
      <c r="D87" s="28">
        <v>216</v>
      </c>
      <c r="E87" s="64"/>
      <c r="F87" s="9">
        <f t="shared" si="1"/>
        <v>0</v>
      </c>
    </row>
    <row r="88" spans="1:6" ht="31.2" customHeight="1" x14ac:dyDescent="0.35">
      <c r="A88" s="31" t="s">
        <v>101</v>
      </c>
      <c r="B88" s="18" t="s">
        <v>211</v>
      </c>
      <c r="C88" s="23" t="s">
        <v>267</v>
      </c>
      <c r="D88" s="28">
        <v>124</v>
      </c>
      <c r="E88" s="64"/>
      <c r="F88" s="9">
        <f t="shared" si="1"/>
        <v>0</v>
      </c>
    </row>
    <row r="89" spans="1:6" ht="34.200000000000003" customHeight="1" x14ac:dyDescent="0.35">
      <c r="A89" s="31" t="s">
        <v>102</v>
      </c>
      <c r="B89" s="18" t="s">
        <v>212</v>
      </c>
      <c r="C89" s="23" t="s">
        <v>267</v>
      </c>
      <c r="D89" s="28">
        <v>278</v>
      </c>
      <c r="E89" s="64"/>
      <c r="F89" s="9">
        <f t="shared" si="1"/>
        <v>0</v>
      </c>
    </row>
    <row r="90" spans="1:6" ht="36.6" customHeight="1" x14ac:dyDescent="0.35">
      <c r="A90" s="31" t="s">
        <v>103</v>
      </c>
      <c r="B90" s="18" t="s">
        <v>213</v>
      </c>
      <c r="C90" s="23" t="s">
        <v>265</v>
      </c>
      <c r="D90" s="28">
        <v>185</v>
      </c>
      <c r="E90" s="64"/>
      <c r="F90" s="9">
        <f t="shared" si="1"/>
        <v>0</v>
      </c>
    </row>
    <row r="91" spans="1:6" ht="36.6" customHeight="1" x14ac:dyDescent="0.35">
      <c r="A91" s="31" t="s">
        <v>104</v>
      </c>
      <c r="B91" s="18" t="s">
        <v>214</v>
      </c>
      <c r="C91" s="23" t="s">
        <v>265</v>
      </c>
      <c r="D91" s="28">
        <v>247</v>
      </c>
      <c r="E91" s="64"/>
      <c r="F91" s="9">
        <f t="shared" si="1"/>
        <v>0</v>
      </c>
    </row>
    <row r="92" spans="1:6" ht="36.6" customHeight="1" x14ac:dyDescent="0.35">
      <c r="A92" s="31" t="s">
        <v>105</v>
      </c>
      <c r="B92" s="18" t="s">
        <v>215</v>
      </c>
      <c r="C92" s="23" t="s">
        <v>264</v>
      </c>
      <c r="D92" s="28">
        <v>1007</v>
      </c>
      <c r="E92" s="64"/>
      <c r="F92" s="9">
        <f t="shared" si="1"/>
        <v>0</v>
      </c>
    </row>
    <row r="93" spans="1:6" ht="43.2" customHeight="1" x14ac:dyDescent="0.35">
      <c r="A93" s="31" t="s">
        <v>106</v>
      </c>
      <c r="B93" s="18" t="s">
        <v>216</v>
      </c>
      <c r="C93" s="23" t="s">
        <v>265</v>
      </c>
      <c r="D93" s="28">
        <v>2014</v>
      </c>
      <c r="E93" s="64"/>
      <c r="F93" s="9">
        <f t="shared" si="1"/>
        <v>0</v>
      </c>
    </row>
    <row r="94" spans="1:6" ht="28.8" customHeight="1" x14ac:dyDescent="0.35">
      <c r="A94" s="31" t="s">
        <v>107</v>
      </c>
      <c r="B94" s="18" t="s">
        <v>217</v>
      </c>
      <c r="C94" s="23" t="s">
        <v>265</v>
      </c>
      <c r="D94" s="28">
        <v>2014</v>
      </c>
      <c r="E94" s="64"/>
      <c r="F94" s="9">
        <f t="shared" si="1"/>
        <v>0</v>
      </c>
    </row>
    <row r="95" spans="1:6" ht="30.6" customHeight="1" x14ac:dyDescent="0.35">
      <c r="A95" s="31" t="s">
        <v>108</v>
      </c>
      <c r="B95" s="18" t="s">
        <v>218</v>
      </c>
      <c r="C95" s="23" t="s">
        <v>267</v>
      </c>
      <c r="D95" s="28">
        <v>307</v>
      </c>
      <c r="E95" s="64"/>
      <c r="F95" s="9">
        <f t="shared" si="1"/>
        <v>0</v>
      </c>
    </row>
    <row r="96" spans="1:6" ht="24.75" customHeight="1" x14ac:dyDescent="0.35">
      <c r="A96" s="31" t="s">
        <v>109</v>
      </c>
      <c r="B96" s="18" t="s">
        <v>219</v>
      </c>
      <c r="C96" s="23" t="s">
        <v>267</v>
      </c>
      <c r="D96" s="28">
        <v>384</v>
      </c>
      <c r="E96" s="64"/>
      <c r="F96" s="9">
        <f t="shared" si="1"/>
        <v>0</v>
      </c>
    </row>
    <row r="97" spans="1:6" ht="43.8" customHeight="1" x14ac:dyDescent="0.35">
      <c r="A97" s="31" t="s">
        <v>110</v>
      </c>
      <c r="B97" s="18" t="s">
        <v>220</v>
      </c>
      <c r="C97" s="23" t="s">
        <v>267</v>
      </c>
      <c r="D97" s="28">
        <v>384</v>
      </c>
      <c r="E97" s="64"/>
      <c r="F97" s="9">
        <f t="shared" si="1"/>
        <v>0</v>
      </c>
    </row>
    <row r="98" spans="1:6" ht="36.6" customHeight="1" x14ac:dyDescent="0.35">
      <c r="A98" s="31" t="s">
        <v>111</v>
      </c>
      <c r="B98" s="18" t="s">
        <v>221</v>
      </c>
      <c r="C98" s="23" t="s">
        <v>266</v>
      </c>
      <c r="D98" s="28">
        <v>307</v>
      </c>
      <c r="E98" s="64"/>
      <c r="F98" s="9">
        <f t="shared" si="1"/>
        <v>0</v>
      </c>
    </row>
    <row r="99" spans="1:6" ht="37.200000000000003" customHeight="1" x14ac:dyDescent="0.35">
      <c r="A99" s="31" t="s">
        <v>112</v>
      </c>
      <c r="B99" s="18" t="s">
        <v>222</v>
      </c>
      <c r="C99" s="23" t="s">
        <v>269</v>
      </c>
      <c r="D99" s="28">
        <v>154</v>
      </c>
      <c r="E99" s="64"/>
      <c r="F99" s="9">
        <f t="shared" si="1"/>
        <v>0</v>
      </c>
    </row>
    <row r="100" spans="1:6" ht="46.8" customHeight="1" x14ac:dyDescent="0.35">
      <c r="A100" s="31" t="s">
        <v>113</v>
      </c>
      <c r="B100" s="18" t="s">
        <v>223</v>
      </c>
      <c r="C100" s="23" t="s">
        <v>265</v>
      </c>
      <c r="D100" s="28">
        <v>1092</v>
      </c>
      <c r="E100" s="64"/>
      <c r="F100" s="9">
        <f t="shared" si="1"/>
        <v>0</v>
      </c>
    </row>
    <row r="101" spans="1:6" ht="41.4" customHeight="1" x14ac:dyDescent="0.35">
      <c r="A101" s="31" t="s">
        <v>114</v>
      </c>
      <c r="B101" s="18" t="s">
        <v>224</v>
      </c>
      <c r="C101" s="23" t="s">
        <v>265</v>
      </c>
      <c r="D101" s="28">
        <v>1365</v>
      </c>
      <c r="E101" s="64"/>
      <c r="F101" s="9">
        <f t="shared" si="1"/>
        <v>0</v>
      </c>
    </row>
    <row r="102" spans="1:6" ht="40.200000000000003" customHeight="1" x14ac:dyDescent="0.35">
      <c r="A102" s="31" t="s">
        <v>115</v>
      </c>
      <c r="B102" s="18" t="s">
        <v>225</v>
      </c>
      <c r="C102" s="23" t="s">
        <v>269</v>
      </c>
      <c r="D102" s="28">
        <v>273</v>
      </c>
      <c r="E102" s="64"/>
      <c r="F102" s="9">
        <f t="shared" si="1"/>
        <v>0</v>
      </c>
    </row>
    <row r="103" spans="1:6" ht="47.4" customHeight="1" x14ac:dyDescent="0.35">
      <c r="A103" s="31" t="s">
        <v>116</v>
      </c>
      <c r="B103" s="18" t="s">
        <v>226</v>
      </c>
      <c r="C103" s="23" t="s">
        <v>265</v>
      </c>
      <c r="D103" s="28">
        <v>4912</v>
      </c>
      <c r="E103" s="64"/>
      <c r="F103" s="9">
        <f t="shared" si="1"/>
        <v>0</v>
      </c>
    </row>
    <row r="104" spans="1:6" ht="31.8" customHeight="1" x14ac:dyDescent="0.35">
      <c r="A104" s="31" t="s">
        <v>117</v>
      </c>
      <c r="B104" s="18" t="s">
        <v>227</v>
      </c>
      <c r="C104" s="23" t="s">
        <v>263</v>
      </c>
      <c r="D104" s="28">
        <v>14734</v>
      </c>
      <c r="E104" s="64"/>
      <c r="F104" s="9">
        <f t="shared" si="1"/>
        <v>0</v>
      </c>
    </row>
    <row r="105" spans="1:6" ht="43.8" customHeight="1" x14ac:dyDescent="0.35">
      <c r="A105" s="31" t="s">
        <v>118</v>
      </c>
      <c r="B105" s="18" t="s">
        <v>228</v>
      </c>
      <c r="C105" s="23" t="s">
        <v>267</v>
      </c>
      <c r="D105" s="28">
        <v>17</v>
      </c>
      <c r="E105" s="64"/>
      <c r="F105" s="9">
        <f t="shared" si="1"/>
        <v>0</v>
      </c>
    </row>
    <row r="106" spans="1:6" ht="43.8" customHeight="1" x14ac:dyDescent="0.35">
      <c r="A106" s="31" t="s">
        <v>119</v>
      </c>
      <c r="B106" s="18" t="s">
        <v>229</v>
      </c>
      <c r="C106" s="23" t="s">
        <v>267</v>
      </c>
      <c r="D106" s="28">
        <v>13</v>
      </c>
      <c r="E106" s="64"/>
      <c r="F106" s="9">
        <f t="shared" si="1"/>
        <v>0</v>
      </c>
    </row>
    <row r="107" spans="1:6" ht="43.8" customHeight="1" x14ac:dyDescent="0.35">
      <c r="A107" s="31" t="s">
        <v>120</v>
      </c>
      <c r="B107" s="18" t="s">
        <v>230</v>
      </c>
      <c r="C107" s="23" t="s">
        <v>269</v>
      </c>
      <c r="D107" s="28">
        <v>13</v>
      </c>
      <c r="E107" s="64"/>
      <c r="F107" s="9">
        <f t="shared" si="1"/>
        <v>0</v>
      </c>
    </row>
    <row r="108" spans="1:6" ht="36.6" customHeight="1" x14ac:dyDescent="0.35">
      <c r="A108" s="31" t="s">
        <v>121</v>
      </c>
      <c r="B108" s="18" t="s">
        <v>231</v>
      </c>
      <c r="C108" s="23" t="s">
        <v>265</v>
      </c>
      <c r="D108" s="28">
        <v>16</v>
      </c>
      <c r="E108" s="64"/>
      <c r="F108" s="9">
        <f t="shared" si="1"/>
        <v>0</v>
      </c>
    </row>
    <row r="109" spans="1:6" ht="38.4" customHeight="1" x14ac:dyDescent="0.35">
      <c r="A109" s="31" t="s">
        <v>122</v>
      </c>
      <c r="B109" s="18" t="s">
        <v>232</v>
      </c>
      <c r="C109" s="23" t="s">
        <v>265</v>
      </c>
      <c r="D109" s="28">
        <v>16</v>
      </c>
      <c r="E109" s="64"/>
      <c r="F109" s="9">
        <f t="shared" si="1"/>
        <v>0</v>
      </c>
    </row>
    <row r="110" spans="1:6" ht="35.4" customHeight="1" x14ac:dyDescent="0.35">
      <c r="A110" s="31" t="s">
        <v>123</v>
      </c>
      <c r="B110" s="18" t="s">
        <v>233</v>
      </c>
      <c r="C110" s="23" t="s">
        <v>271</v>
      </c>
      <c r="D110" s="28">
        <v>16</v>
      </c>
      <c r="E110" s="64"/>
      <c r="F110" s="9">
        <f t="shared" si="1"/>
        <v>0</v>
      </c>
    </row>
    <row r="111" spans="1:6" ht="28.8" customHeight="1" x14ac:dyDescent="0.35">
      <c r="A111" s="31" t="s">
        <v>124</v>
      </c>
      <c r="B111" s="18" t="s">
        <v>234</v>
      </c>
      <c r="C111" s="23" t="s">
        <v>263</v>
      </c>
      <c r="D111" s="28">
        <v>272</v>
      </c>
      <c r="E111" s="64"/>
      <c r="F111" s="9">
        <f t="shared" si="1"/>
        <v>0</v>
      </c>
    </row>
    <row r="112" spans="1:6" ht="41.4" customHeight="1" x14ac:dyDescent="0.35">
      <c r="A112" s="31" t="s">
        <v>125</v>
      </c>
      <c r="B112" s="18" t="s">
        <v>235</v>
      </c>
      <c r="C112" s="23" t="s">
        <v>263</v>
      </c>
      <c r="D112" s="28">
        <v>272</v>
      </c>
      <c r="E112" s="64"/>
      <c r="F112" s="9">
        <f t="shared" si="1"/>
        <v>0</v>
      </c>
    </row>
    <row r="113" spans="1:6" ht="36.6" customHeight="1" x14ac:dyDescent="0.3">
      <c r="A113" s="32"/>
      <c r="B113" s="11" t="s">
        <v>245</v>
      </c>
      <c r="C113" s="33"/>
      <c r="D113" s="34"/>
      <c r="E113" s="67"/>
      <c r="F113" s="35"/>
    </row>
    <row r="114" spans="1:6" ht="43.8" customHeight="1" x14ac:dyDescent="0.35">
      <c r="A114" s="31" t="s">
        <v>126</v>
      </c>
      <c r="B114" s="18" t="s">
        <v>236</v>
      </c>
      <c r="C114" s="23" t="s">
        <v>267</v>
      </c>
      <c r="D114" s="28">
        <v>127.98272000000001</v>
      </c>
      <c r="E114" s="64"/>
      <c r="F114" s="9">
        <f t="shared" si="1"/>
        <v>0</v>
      </c>
    </row>
    <row r="115" spans="1:6" ht="39.6" customHeight="1" x14ac:dyDescent="0.35">
      <c r="A115" s="31" t="s">
        <v>127</v>
      </c>
      <c r="B115" s="18" t="s">
        <v>237</v>
      </c>
      <c r="C115" s="23" t="s">
        <v>267</v>
      </c>
      <c r="D115" s="28">
        <v>74.989874999999998</v>
      </c>
      <c r="E115" s="64"/>
      <c r="F115" s="9">
        <f t="shared" si="1"/>
        <v>0</v>
      </c>
    </row>
    <row r="116" spans="1:6" ht="33" customHeight="1" x14ac:dyDescent="0.35">
      <c r="A116" s="31" t="s">
        <v>128</v>
      </c>
      <c r="B116" s="18" t="s">
        <v>238</v>
      </c>
      <c r="C116" s="23" t="s">
        <v>267</v>
      </c>
      <c r="D116" s="28">
        <v>99.986500000000021</v>
      </c>
      <c r="E116" s="64"/>
      <c r="F116" s="9">
        <f t="shared" si="1"/>
        <v>0</v>
      </c>
    </row>
    <row r="117" spans="1:6" ht="34.200000000000003" customHeight="1" x14ac:dyDescent="0.35">
      <c r="A117" s="31" t="s">
        <v>129</v>
      </c>
      <c r="B117" s="18" t="s">
        <v>239</v>
      </c>
      <c r="C117" s="23" t="s">
        <v>267</v>
      </c>
      <c r="D117" s="28">
        <v>49.99325000000001</v>
      </c>
      <c r="E117" s="64"/>
      <c r="F117" s="9">
        <f t="shared" si="1"/>
        <v>0</v>
      </c>
    </row>
    <row r="118" spans="1:6" ht="38.4" customHeight="1" x14ac:dyDescent="0.35">
      <c r="A118" s="31" t="s">
        <v>130</v>
      </c>
      <c r="B118" s="18" t="s">
        <v>240</v>
      </c>
      <c r="C118" s="23" t="s">
        <v>267</v>
      </c>
      <c r="D118" s="28">
        <v>50</v>
      </c>
      <c r="E118" s="64"/>
      <c r="F118" s="9">
        <v>0</v>
      </c>
    </row>
    <row r="119" spans="1:6" ht="35.4" customHeight="1" x14ac:dyDescent="0.35">
      <c r="A119" s="31" t="s">
        <v>131</v>
      </c>
      <c r="B119" s="18" t="s">
        <v>241</v>
      </c>
      <c r="C119" s="23" t="s">
        <v>267</v>
      </c>
      <c r="D119" s="28">
        <v>199.97300000000004</v>
      </c>
      <c r="E119" s="64"/>
      <c r="F119" s="9">
        <v>0</v>
      </c>
    </row>
    <row r="120" spans="1:6" ht="49.2" customHeight="1" x14ac:dyDescent="0.35">
      <c r="A120" s="31" t="s">
        <v>132</v>
      </c>
      <c r="B120" s="18" t="s">
        <v>242</v>
      </c>
      <c r="C120" s="23" t="s">
        <v>269</v>
      </c>
      <c r="D120" s="28">
        <v>266.63066666666663</v>
      </c>
      <c r="E120" s="64"/>
      <c r="F120" s="9">
        <f>D120*E120</f>
        <v>0</v>
      </c>
    </row>
    <row r="121" spans="1:6" ht="51" customHeight="1" x14ac:dyDescent="0.35">
      <c r="A121" s="31" t="s">
        <v>133</v>
      </c>
      <c r="B121" s="18" t="s">
        <v>243</v>
      </c>
      <c r="C121" s="23" t="s">
        <v>265</v>
      </c>
      <c r="D121" s="28">
        <v>249.96625</v>
      </c>
      <c r="E121" s="64"/>
      <c r="F121" s="9">
        <f t="shared" si="1"/>
        <v>0</v>
      </c>
    </row>
    <row r="122" spans="1:6" ht="33.6" customHeight="1" x14ac:dyDescent="0.3">
      <c r="A122" s="31" t="s">
        <v>134</v>
      </c>
      <c r="B122" s="18" t="s">
        <v>59</v>
      </c>
      <c r="C122" s="23" t="s">
        <v>15</v>
      </c>
      <c r="D122" s="36">
        <v>4.59</v>
      </c>
      <c r="E122" s="64"/>
      <c r="F122" s="9">
        <f t="shared" si="1"/>
        <v>0</v>
      </c>
    </row>
    <row r="123" spans="1:6" ht="52.2" customHeight="1" x14ac:dyDescent="0.3">
      <c r="A123" s="31" t="s">
        <v>135</v>
      </c>
      <c r="B123" s="18" t="s">
        <v>151</v>
      </c>
      <c r="C123" s="23" t="s">
        <v>261</v>
      </c>
      <c r="D123" s="28">
        <v>2</v>
      </c>
      <c r="E123" s="64"/>
      <c r="F123" s="9">
        <f t="shared" si="1"/>
        <v>0</v>
      </c>
    </row>
    <row r="124" spans="1:6" ht="45.6" customHeight="1" x14ac:dyDescent="0.3">
      <c r="A124" s="31" t="s">
        <v>136</v>
      </c>
      <c r="B124" s="18" t="s">
        <v>251</v>
      </c>
      <c r="C124" s="23" t="s">
        <v>262</v>
      </c>
      <c r="D124" s="37">
        <v>4</v>
      </c>
      <c r="E124" s="64"/>
      <c r="F124" s="9">
        <f t="shared" si="1"/>
        <v>0</v>
      </c>
    </row>
    <row r="125" spans="1:6" ht="41.4" customHeight="1" x14ac:dyDescent="0.3">
      <c r="A125" s="31" t="s">
        <v>137</v>
      </c>
      <c r="B125" s="18" t="s">
        <v>252</v>
      </c>
      <c r="C125" s="23" t="s">
        <v>262</v>
      </c>
      <c r="D125" s="37">
        <v>9</v>
      </c>
      <c r="E125" s="64"/>
      <c r="F125" s="9">
        <f t="shared" si="1"/>
        <v>0</v>
      </c>
    </row>
    <row r="126" spans="1:6" ht="36.6" customHeight="1" x14ac:dyDescent="0.3">
      <c r="A126" s="10" t="s">
        <v>152</v>
      </c>
      <c r="B126" s="25" t="s">
        <v>145</v>
      </c>
      <c r="C126" s="13"/>
      <c r="D126" s="13"/>
      <c r="E126" s="63"/>
      <c r="F126" s="21"/>
    </row>
    <row r="127" spans="1:6" ht="37.799999999999997" customHeight="1" x14ac:dyDescent="0.3">
      <c r="A127" s="17" t="s">
        <v>146</v>
      </c>
      <c r="B127" s="26" t="s">
        <v>148</v>
      </c>
      <c r="C127" s="23" t="s">
        <v>17</v>
      </c>
      <c r="D127" s="28">
        <v>4</v>
      </c>
      <c r="E127" s="66"/>
      <c r="F127" s="9">
        <f t="shared" si="1"/>
        <v>0</v>
      </c>
    </row>
    <row r="128" spans="1:6" ht="42.6" customHeight="1" x14ac:dyDescent="0.3">
      <c r="A128" s="17" t="s">
        <v>147</v>
      </c>
      <c r="B128" s="26" t="s">
        <v>149</v>
      </c>
      <c r="C128" s="23" t="s">
        <v>17</v>
      </c>
      <c r="D128" s="28">
        <v>1</v>
      </c>
      <c r="E128" s="66"/>
      <c r="F128" s="9">
        <f t="shared" si="1"/>
        <v>0</v>
      </c>
    </row>
    <row r="129" spans="1:6" ht="25.2" customHeight="1" x14ac:dyDescent="0.3">
      <c r="A129" s="38"/>
      <c r="B129" s="39"/>
      <c r="C129" s="13"/>
      <c r="D129" s="13"/>
      <c r="E129" s="68"/>
      <c r="F129" s="40"/>
    </row>
    <row r="130" spans="1:6" s="44" customFormat="1" ht="37.200000000000003" customHeight="1" x14ac:dyDescent="0.3">
      <c r="A130" s="38"/>
      <c r="B130" s="41" t="s">
        <v>22</v>
      </c>
      <c r="C130" s="42"/>
      <c r="D130" s="42"/>
      <c r="E130" s="69"/>
      <c r="F130" s="43">
        <f>SUM(F3:F128)</f>
        <v>0</v>
      </c>
    </row>
    <row r="131" spans="1:6" s="48" customFormat="1" ht="48.6" customHeight="1" x14ac:dyDescent="0.35">
      <c r="A131" s="45"/>
      <c r="B131" s="46" t="s">
        <v>156</v>
      </c>
      <c r="C131" s="23" t="s">
        <v>254</v>
      </c>
      <c r="D131" s="23">
        <v>10</v>
      </c>
      <c r="E131" s="70"/>
      <c r="F131" s="47">
        <f>F130*10%</f>
        <v>0</v>
      </c>
    </row>
    <row r="132" spans="1:6" s="44" customFormat="1" ht="70.95" customHeight="1" thickBot="1" x14ac:dyDescent="0.35">
      <c r="A132" s="49"/>
      <c r="B132" s="50" t="s">
        <v>157</v>
      </c>
      <c r="C132" s="42"/>
      <c r="D132" s="42"/>
      <c r="E132" s="69"/>
      <c r="F132" s="43">
        <f>SUM(F130:F131)</f>
        <v>0</v>
      </c>
    </row>
    <row r="133" spans="1:6" s="51" customFormat="1" ht="25.2" customHeight="1" x14ac:dyDescent="0.3">
      <c r="A133" s="60"/>
      <c r="B133" s="60"/>
      <c r="C133" s="60"/>
      <c r="D133" s="60"/>
      <c r="E133" s="60"/>
      <c r="F133" s="60"/>
    </row>
    <row r="134" spans="1:6" ht="17.399999999999999" x14ac:dyDescent="0.3">
      <c r="A134" s="52"/>
      <c r="B134" s="53"/>
      <c r="C134" s="54"/>
      <c r="D134" s="54"/>
      <c r="E134" s="53"/>
      <c r="F134" s="53"/>
    </row>
    <row r="135" spans="1:6" ht="17.399999999999999" x14ac:dyDescent="0.3">
      <c r="A135" s="52"/>
      <c r="B135" s="53"/>
      <c r="C135" s="54"/>
      <c r="D135" s="54"/>
      <c r="E135" s="53"/>
      <c r="F135" s="53"/>
    </row>
  </sheetData>
  <sheetProtection algorithmName="SHA-512" hashValue="xJe4J4DCsi/3yPsErJ4iAms0IJLajxndkDoP24YponTkVHwfUgjWpxm93knqlGSuzjjIGa02xCL2lNjcV8lCZQ==" saltValue="h3Ng2z0Egqt+lAoOmolkfg==" spinCount="100000" sheet="1" objects="1" scenarios="1" selectLockedCells="1"/>
  <mergeCells count="2">
    <mergeCell ref="A1:F1"/>
    <mergeCell ref="A133:F133"/>
  </mergeCells>
  <printOptions horizontalCentered="1"/>
  <pageMargins left="0.5" right="0.5" top="0.75" bottom="0.75" header="0.3" footer="0.25"/>
  <pageSetup scale="68" firstPageNumber="2" fitToHeight="0" orientation="portrait" useFirstPageNumber="1" r:id="rId1"/>
  <headerFooter>
    <oddFooter>&amp;L&amp;"Arial,Regular"&amp;10Bidder Name:______________________________________________
Authorized Signature:_______________________________________&amp;R&amp;"Arial,Regular"&amp;10BID FORM - &amp;P
IFB#15-3074-OV
Duette Preserve FDOT D-1 Mitigation
Addendum #3</oddFooter>
  </headerFooter>
  <rowBreaks count="6" manualBreakCount="6">
    <brk id="23" max="5" man="1"/>
    <brk id="43" max="5" man="1"/>
    <brk id="62" max="5" man="1"/>
    <brk id="79" max="5" man="1"/>
    <brk id="98" max="5" man="1"/>
    <brk id="11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Duette_</vt:lpstr>
      <vt:lpstr>'Bid Form Duette_'!Print_Area</vt:lpstr>
      <vt:lpstr>'Bid Form Duette_'!Print_Titles</vt:lpstr>
    </vt:vector>
  </TitlesOfParts>
  <Company>Stantec Consulting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Avellaneda, Rina</dc:creator>
  <cp:lastModifiedBy>renamed_admin</cp:lastModifiedBy>
  <cp:lastPrinted>2015-12-03T13:04:32Z</cp:lastPrinted>
  <dcterms:created xsi:type="dcterms:W3CDTF">2011-06-23T12:57:42Z</dcterms:created>
  <dcterms:modified xsi:type="dcterms:W3CDTF">2015-12-03T13:09:44Z</dcterms:modified>
</cp:coreProperties>
</file>