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S:\BIDS AND PROPOSALS 2015\15-1599BLS\"/>
    </mc:Choice>
  </mc:AlternateContent>
  <bookViews>
    <workbookView xWindow="480" yWindow="120" windowWidth="18195" windowHeight="12330"/>
  </bookViews>
  <sheets>
    <sheet name="Bid Summary" sheetId="1" r:id="rId1"/>
    <sheet name="Bid Form" sheetId="4" r:id="rId2"/>
  </sheets>
  <definedNames>
    <definedName name="OLE_LINK1" localSheetId="1">'Bid Form'!$B$212</definedName>
    <definedName name="OLE_LINK1" localSheetId="0">'Bid Summary'!#REF!</definedName>
    <definedName name="_xlnm.Print_Area" localSheetId="1">'Bid Form'!$A$1:$H$600</definedName>
    <definedName name="_xlnm.Print_Area" localSheetId="0">'Bid Summary'!$A$1:$G$21</definedName>
    <definedName name="_xlnm.Print_Titles" localSheetId="1">'Bid Form'!$1:$4</definedName>
    <definedName name="_xlnm.Print_Titles" localSheetId="0">'Bid Summary'!$22:$25</definedName>
  </definedNames>
  <calcPr calcId="152511" concurrentCalc="0"/>
</workbook>
</file>

<file path=xl/calcChain.xml><?xml version="1.0" encoding="utf-8"?>
<calcChain xmlns="http://schemas.openxmlformats.org/spreadsheetml/2006/main">
  <c r="G8" i="1" l="1"/>
  <c r="G13" i="1"/>
  <c r="G20" i="1"/>
  <c r="H581" i="4"/>
  <c r="H582" i="4"/>
  <c r="H584" i="4"/>
  <c r="H585" i="4"/>
  <c r="H586" i="4"/>
  <c r="H587" i="4"/>
  <c r="H588" i="4"/>
  <c r="H589" i="4"/>
  <c r="H590" i="4"/>
  <c r="H591" i="4"/>
  <c r="H592" i="4"/>
  <c r="H593" i="4"/>
  <c r="H529" i="4"/>
  <c r="H532" i="4"/>
  <c r="H533" i="4"/>
  <c r="H536" i="4"/>
  <c r="H537" i="4"/>
  <c r="H538" i="4"/>
  <c r="H539" i="4"/>
  <c r="H540" i="4"/>
  <c r="H541" i="4"/>
  <c r="H543" i="4"/>
  <c r="H546" i="4"/>
  <c r="H547" i="4"/>
  <c r="H548" i="4"/>
  <c r="H549" i="4"/>
  <c r="H550" i="4"/>
  <c r="H552" i="4"/>
  <c r="H554" i="4"/>
  <c r="H556" i="4"/>
  <c r="H559" i="4"/>
  <c r="H560" i="4"/>
  <c r="H561" i="4"/>
  <c r="H562" i="4"/>
  <c r="H563" i="4"/>
  <c r="H564" i="4"/>
  <c r="H565" i="4"/>
  <c r="H566" i="4"/>
  <c r="H567" i="4"/>
  <c r="H568" i="4"/>
  <c r="H569" i="4"/>
  <c r="H570" i="4"/>
  <c r="H571" i="4"/>
  <c r="H574" i="4"/>
  <c r="H575" i="4"/>
  <c r="H576" i="4"/>
  <c r="H577" i="4"/>
  <c r="H578" i="4"/>
  <c r="H506" i="4"/>
  <c r="H509" i="4"/>
  <c r="H510" i="4"/>
  <c r="H511" i="4"/>
  <c r="H514" i="4"/>
  <c r="H515" i="4"/>
  <c r="H516" i="4"/>
  <c r="H517" i="4"/>
  <c r="H518" i="4"/>
  <c r="H520" i="4"/>
  <c r="H522" i="4"/>
  <c r="H524" i="4"/>
  <c r="H525" i="4"/>
  <c r="H483" i="4"/>
  <c r="H484" i="4"/>
  <c r="H485" i="4"/>
  <c r="H486" i="4"/>
  <c r="H487" i="4"/>
  <c r="H488" i="4"/>
  <c r="H490" i="4"/>
  <c r="H491" i="4"/>
  <c r="H492" i="4"/>
  <c r="H493" i="4"/>
  <c r="H494" i="4"/>
  <c r="H495" i="4"/>
  <c r="H496" i="4"/>
  <c r="H497" i="4"/>
  <c r="H498" i="4"/>
  <c r="H499" i="4"/>
  <c r="H500" i="4"/>
  <c r="H501" i="4"/>
  <c r="H304" i="4"/>
  <c r="H305" i="4"/>
  <c r="H306" i="4"/>
  <c r="H307" i="4"/>
  <c r="H308" i="4"/>
  <c r="H309" i="4"/>
  <c r="H310" i="4"/>
  <c r="H314" i="4"/>
  <c r="H315" i="4"/>
  <c r="H316" i="4"/>
  <c r="H317" i="4"/>
  <c r="H318" i="4"/>
  <c r="H319" i="4"/>
  <c r="H320" i="4"/>
  <c r="H324" i="4"/>
  <c r="H325" i="4"/>
  <c r="H326" i="4"/>
  <c r="H327" i="4"/>
  <c r="H328" i="4"/>
  <c r="H329" i="4"/>
  <c r="H330" i="4"/>
  <c r="H334" i="4"/>
  <c r="H335" i="4"/>
  <c r="H336" i="4"/>
  <c r="H337" i="4"/>
  <c r="H338" i="4"/>
  <c r="H339" i="4"/>
  <c r="H340" i="4"/>
  <c r="H344" i="4"/>
  <c r="H345" i="4"/>
  <c r="H346" i="4"/>
  <c r="H347" i="4"/>
  <c r="H348" i="4"/>
  <c r="H349" i="4"/>
  <c r="H350" i="4"/>
  <c r="H354" i="4"/>
  <c r="H355" i="4"/>
  <c r="H356" i="4"/>
  <c r="H357" i="4"/>
  <c r="H358" i="4"/>
  <c r="H359" i="4"/>
  <c r="H360" i="4"/>
  <c r="H364" i="4"/>
  <c r="H365" i="4"/>
  <c r="H367" i="4"/>
  <c r="H368" i="4"/>
  <c r="H370" i="4"/>
  <c r="H371" i="4"/>
  <c r="H373" i="4"/>
  <c r="H374" i="4"/>
  <c r="H376" i="4"/>
  <c r="H377" i="4"/>
  <c r="H379" i="4"/>
  <c r="H380" i="4"/>
  <c r="H382" i="4"/>
  <c r="H383" i="4"/>
  <c r="H387" i="4"/>
  <c r="H388" i="4"/>
  <c r="H390" i="4"/>
  <c r="H391" i="4"/>
  <c r="H393" i="4"/>
  <c r="H394" i="4"/>
  <c r="H396" i="4"/>
  <c r="H397" i="4"/>
  <c r="H399" i="4"/>
  <c r="H400" i="4"/>
  <c r="H402" i="4"/>
  <c r="H403" i="4"/>
  <c r="H405" i="4"/>
  <c r="H406" i="4"/>
  <c r="H410" i="4"/>
  <c r="H411" i="4"/>
  <c r="H412" i="4"/>
  <c r="H414" i="4"/>
  <c r="H415" i="4"/>
  <c r="H416" i="4"/>
  <c r="H418" i="4"/>
  <c r="H419" i="4"/>
  <c r="H420" i="4"/>
  <c r="H422" i="4"/>
  <c r="H423" i="4"/>
  <c r="H424" i="4"/>
  <c r="H426" i="4"/>
  <c r="H427" i="4"/>
  <c r="H428" i="4"/>
  <c r="H430" i="4"/>
  <c r="H431" i="4"/>
  <c r="H432" i="4"/>
  <c r="H434" i="4"/>
  <c r="H435" i="4"/>
  <c r="H436" i="4"/>
  <c r="H439" i="4"/>
  <c r="H440" i="4"/>
  <c r="H441" i="4"/>
  <c r="H442" i="4"/>
  <c r="H444" i="4"/>
  <c r="H445" i="4"/>
  <c r="H446" i="4"/>
  <c r="H447" i="4"/>
  <c r="H449" i="4"/>
  <c r="H452" i="4"/>
  <c r="H453" i="4"/>
  <c r="H454" i="4"/>
  <c r="H455" i="4"/>
  <c r="H456" i="4"/>
  <c r="H457" i="4"/>
  <c r="H458" i="4"/>
  <c r="H459" i="4"/>
  <c r="H460" i="4"/>
  <c r="H461" i="4"/>
  <c r="H462" i="4"/>
  <c r="H463" i="4"/>
  <c r="H464" i="4"/>
  <c r="H465" i="4"/>
  <c r="H468" i="4"/>
  <c r="H469" i="4"/>
  <c r="H470" i="4"/>
  <c r="H471" i="4"/>
  <c r="H472" i="4"/>
  <c r="H475" i="4"/>
  <c r="H476" i="4"/>
  <c r="H477" i="4"/>
  <c r="H478" i="4"/>
  <c r="H479" i="4"/>
  <c r="H480" i="4"/>
  <c r="H248" i="4"/>
  <c r="H249" i="4"/>
  <c r="H250" i="4"/>
  <c r="H253" i="4"/>
  <c r="H254" i="4"/>
  <c r="H255" i="4"/>
  <c r="H258" i="4"/>
  <c r="H259" i="4"/>
  <c r="H260" i="4"/>
  <c r="H263" i="4"/>
  <c r="H264" i="4"/>
  <c r="H266" i="4"/>
  <c r="H269" i="4"/>
  <c r="H270" i="4"/>
  <c r="H271" i="4"/>
  <c r="H272" i="4"/>
  <c r="H273" i="4"/>
  <c r="H274" i="4"/>
  <c r="H275" i="4"/>
  <c r="H276" i="4"/>
  <c r="H277" i="4"/>
  <c r="H278" i="4"/>
  <c r="H279" i="4"/>
  <c r="H280" i="4"/>
  <c r="H281" i="4"/>
  <c r="H284" i="4"/>
  <c r="H285" i="4"/>
  <c r="H286" i="4"/>
  <c r="H287" i="4"/>
  <c r="H288" i="4"/>
  <c r="H291" i="4"/>
  <c r="H292" i="4"/>
  <c r="H293" i="4"/>
  <c r="H294" i="4"/>
  <c r="H295" i="4"/>
  <c r="H297" i="4"/>
  <c r="H298" i="4"/>
  <c r="H228" i="4"/>
  <c r="H229" i="4"/>
  <c r="H230" i="4"/>
  <c r="H231" i="4"/>
  <c r="H233" i="4"/>
  <c r="H234" i="4"/>
  <c r="H235" i="4"/>
  <c r="H236" i="4"/>
  <c r="H237" i="4"/>
  <c r="H238" i="4"/>
  <c r="H239" i="4"/>
  <c r="H240" i="4"/>
  <c r="H241" i="4"/>
  <c r="H242" i="4"/>
  <c r="H208" i="4"/>
  <c r="H209" i="4"/>
  <c r="H210" i="4"/>
  <c r="H211" i="4"/>
  <c r="H212" i="4"/>
  <c r="H213" i="4"/>
  <c r="H214" i="4"/>
  <c r="H215" i="4"/>
  <c r="H216" i="4"/>
  <c r="H217" i="4"/>
  <c r="H218" i="4"/>
  <c r="H219" i="4"/>
  <c r="H220" i="4"/>
  <c r="H221" i="4"/>
  <c r="H222" i="4"/>
  <c r="H223" i="4"/>
  <c r="H224" i="4"/>
  <c r="H225" i="4"/>
  <c r="H188" i="4"/>
  <c r="H189" i="4"/>
  <c r="H190" i="4"/>
  <c r="H191" i="4"/>
  <c r="H192" i="4"/>
  <c r="H194" i="4"/>
  <c r="H196" i="4"/>
  <c r="H197" i="4"/>
  <c r="H198" i="4"/>
  <c r="H199" i="4"/>
  <c r="H201" i="4"/>
  <c r="H202" i="4"/>
  <c r="H203" i="4"/>
  <c r="H204" i="4"/>
  <c r="H205" i="4"/>
  <c r="H102" i="4"/>
  <c r="H105" i="4"/>
  <c r="H108" i="4"/>
  <c r="H109" i="4"/>
  <c r="H112" i="4"/>
  <c r="H113" i="4"/>
  <c r="H117" i="4"/>
  <c r="H118" i="4"/>
  <c r="H122" i="4"/>
  <c r="H123" i="4"/>
  <c r="H124" i="4"/>
  <c r="H128" i="4"/>
  <c r="H129" i="4"/>
  <c r="H130" i="4"/>
  <c r="H134" i="4"/>
  <c r="H135" i="4"/>
  <c r="H136" i="4"/>
  <c r="H137" i="4"/>
  <c r="H141" i="4"/>
  <c r="H142" i="4"/>
  <c r="H143" i="4"/>
  <c r="H144" i="4"/>
  <c r="H148" i="4"/>
  <c r="H149" i="4"/>
  <c r="H150" i="4"/>
  <c r="H154" i="4"/>
  <c r="H155" i="4"/>
  <c r="H156" i="4"/>
  <c r="H157" i="4"/>
  <c r="H161" i="4"/>
  <c r="H162" i="4"/>
  <c r="H163" i="4"/>
  <c r="H164" i="4"/>
  <c r="H168" i="4"/>
  <c r="H169" i="4"/>
  <c r="H170" i="4"/>
  <c r="H171" i="4"/>
  <c r="H175" i="4"/>
  <c r="H176" i="4"/>
  <c r="H177" i="4"/>
  <c r="H178" i="4"/>
  <c r="H182" i="4"/>
  <c r="H184" i="4"/>
  <c r="H8" i="4"/>
  <c r="H10" i="4"/>
  <c r="H11" i="4"/>
  <c r="H12" i="4"/>
  <c r="H13" i="4"/>
  <c r="H14" i="4"/>
  <c r="H15" i="4"/>
  <c r="H17" i="4"/>
  <c r="H18" i="4"/>
  <c r="H19" i="4"/>
  <c r="H20" i="4"/>
  <c r="H21" i="4"/>
  <c r="H22" i="4"/>
  <c r="H24" i="4"/>
  <c r="H25" i="4"/>
  <c r="H26" i="4"/>
  <c r="H27" i="4"/>
  <c r="H28" i="4"/>
  <c r="H29" i="4"/>
  <c r="H31" i="4"/>
  <c r="H32" i="4"/>
  <c r="H33" i="4"/>
  <c r="H34" i="4"/>
  <c r="H35" i="4"/>
  <c r="H36" i="4"/>
  <c r="H38" i="4"/>
  <c r="H39" i="4"/>
  <c r="H40" i="4"/>
  <c r="H41" i="4"/>
  <c r="H42" i="4"/>
  <c r="H43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7" i="4"/>
  <c r="H68" i="4"/>
  <c r="H69" i="4"/>
  <c r="H70" i="4"/>
  <c r="H71" i="4"/>
  <c r="H73" i="4"/>
  <c r="H74" i="4"/>
  <c r="H75" i="4"/>
  <c r="H76" i="4"/>
  <c r="H77" i="4"/>
  <c r="H80" i="4"/>
  <c r="H81" i="4"/>
  <c r="H82" i="4"/>
  <c r="H83" i="4"/>
  <c r="H86" i="4"/>
  <c r="H87" i="4"/>
  <c r="H88" i="4"/>
  <c r="H89" i="4"/>
  <c r="H90" i="4"/>
  <c r="H91" i="4"/>
  <c r="H92" i="4"/>
  <c r="H95" i="4"/>
  <c r="H96" i="4"/>
  <c r="H97" i="4"/>
</calcChain>
</file>

<file path=xl/sharedStrings.xml><?xml version="1.0" encoding="utf-8"?>
<sst xmlns="http://schemas.openxmlformats.org/spreadsheetml/2006/main" count="1164" uniqueCount="267">
  <si>
    <t xml:space="preserve">Sewer Line Cleaning and Inspection </t>
  </si>
  <si>
    <t>Light Cleaning</t>
  </si>
  <si>
    <t>diameter</t>
  </si>
  <si>
    <t>lump sum</t>
  </si>
  <si>
    <t>20" to 24"</t>
  </si>
  <si>
    <t>6" to 12"</t>
  </si>
  <si>
    <t>14" to 18"</t>
  </si>
  <si>
    <t>27" to 42"</t>
  </si>
  <si>
    <t>43" to 54"</t>
  </si>
  <si>
    <t>Medium Cleaning</t>
  </si>
  <si>
    <t>Heavy Cleaning</t>
  </si>
  <si>
    <t>Root Removal</t>
  </si>
  <si>
    <t>Tuberculation</t>
  </si>
  <si>
    <t>By-Pass Pumping</t>
  </si>
  <si>
    <t>8"</t>
  </si>
  <si>
    <t>10"</t>
  </si>
  <si>
    <t>12"</t>
  </si>
  <si>
    <t>15"</t>
  </si>
  <si>
    <t>18"</t>
  </si>
  <si>
    <t>20"</t>
  </si>
  <si>
    <t>24"</t>
  </si>
  <si>
    <t>30"</t>
  </si>
  <si>
    <t>36"</t>
  </si>
  <si>
    <t>42"</t>
  </si>
  <si>
    <t>48"</t>
  </si>
  <si>
    <t>54"</t>
  </si>
  <si>
    <t>8" - 54" diameters</t>
  </si>
  <si>
    <t>sewer flow</t>
  </si>
  <si>
    <t>Pump Set-Up</t>
  </si>
  <si>
    <t>4"</t>
  </si>
  <si>
    <t>6"</t>
  </si>
  <si>
    <t>per each</t>
  </si>
  <si>
    <t>pump</t>
  </si>
  <si>
    <t>Pump Operation (per hour / per pump)</t>
  </si>
  <si>
    <t>TV Inspection - Sewer Lateral</t>
  </si>
  <si>
    <t>Lateral Inspection 0' to 30'</t>
  </si>
  <si>
    <t>Additional Lateral Inspection &gt; 30'</t>
  </si>
  <si>
    <t>Lateral Cleaning</t>
  </si>
  <si>
    <t>6" to 12" diameter</t>
  </si>
  <si>
    <t>14" to 18" diameter</t>
  </si>
  <si>
    <t>20" to 24" diameter</t>
  </si>
  <si>
    <t>43" to 54" diameter</t>
  </si>
  <si>
    <t>37" to 54" diameter</t>
  </si>
  <si>
    <t>Smoke Testing</t>
  </si>
  <si>
    <t>Additional Set-Up</t>
  </si>
  <si>
    <t>Sanitary Sewer Mains</t>
  </si>
  <si>
    <t>5.0mm normal thickness (.197)</t>
  </si>
  <si>
    <t>7.5mm normal thickness (.295)</t>
  </si>
  <si>
    <t>6.0mm normal thickness (.236)</t>
  </si>
  <si>
    <t>9.0mm normal thickness (.354</t>
  </si>
  <si>
    <t>plus/minus normal thickness (.059)</t>
  </si>
  <si>
    <t xml:space="preserve">15" </t>
  </si>
  <si>
    <t>9.0mm normal thickness (.354)</t>
  </si>
  <si>
    <t>10.5mm normal thickness (.413)</t>
  </si>
  <si>
    <t>12.0mm normal thickness (.472)</t>
  </si>
  <si>
    <t>21"</t>
  </si>
  <si>
    <t>13.5mm normal thickness (.531)</t>
  </si>
  <si>
    <t>15.0mm normal thickness (.591)</t>
  </si>
  <si>
    <t>27"</t>
  </si>
  <si>
    <t xml:space="preserve">30" </t>
  </si>
  <si>
    <t>16.5mm normal thickness (.650)</t>
  </si>
  <si>
    <t>18.0mm normal thickness (.709)</t>
  </si>
  <si>
    <t>SDR 32.5 normal thickness (.268)</t>
  </si>
  <si>
    <t>SDR 26 normal thickness (.332)</t>
  </si>
  <si>
    <t>SDR 24 normal thickness (.359)</t>
  </si>
  <si>
    <t xml:space="preserve">10" </t>
  </si>
  <si>
    <t>SDR 32.5 normal thickness (.321)</t>
  </si>
  <si>
    <t>SDR 26 normal thickness (.413)</t>
  </si>
  <si>
    <t>SDR 24 normal thickness (.448)</t>
  </si>
  <si>
    <t>SDR 32.5 normal thickness (.392)</t>
  </si>
  <si>
    <t>SDR 26 normal thickness (.490)</t>
  </si>
  <si>
    <t>SDR 24 normal thickness (.531)</t>
  </si>
  <si>
    <t>Up to 30 linear feet</t>
  </si>
  <si>
    <t>Over 30 linear feet</t>
  </si>
  <si>
    <t>8" - 54"</t>
  </si>
  <si>
    <t>8" sewer flow</t>
  </si>
  <si>
    <t>10" sewer flow</t>
  </si>
  <si>
    <t>15" sewer flow</t>
  </si>
  <si>
    <t>12" sewer flow</t>
  </si>
  <si>
    <t>18" sewer flow</t>
  </si>
  <si>
    <t>20" sewer flow</t>
  </si>
  <si>
    <t>24" sewer flow</t>
  </si>
  <si>
    <t>30" sewer flow</t>
  </si>
  <si>
    <t>36" sewer flow</t>
  </si>
  <si>
    <t>42" sewer flow</t>
  </si>
  <si>
    <t>48" sewer flow</t>
  </si>
  <si>
    <t>54" sewer flow</t>
  </si>
  <si>
    <t>Pump Set Up</t>
  </si>
  <si>
    <t>4" pump</t>
  </si>
  <si>
    <t>6" pump</t>
  </si>
  <si>
    <t>8" pump</t>
  </si>
  <si>
    <t>10" pump</t>
  </si>
  <si>
    <t>12" pump</t>
  </si>
  <si>
    <t>Pump Operation</t>
  </si>
  <si>
    <t>per hour</t>
  </si>
  <si>
    <t>Traffic Control</t>
  </si>
  <si>
    <t>Flagman (each)</t>
  </si>
  <si>
    <t>Barricades (each)</t>
  </si>
  <si>
    <t>per day</t>
  </si>
  <si>
    <t>Sanitary sewer mains</t>
  </si>
  <si>
    <t>3' - 5'</t>
  </si>
  <si>
    <t>6' - 9'</t>
  </si>
  <si>
    <t>10' - 12'</t>
  </si>
  <si>
    <t>13' - 15'</t>
  </si>
  <si>
    <t>16' - 20'</t>
  </si>
  <si>
    <t>21' - 25'</t>
  </si>
  <si>
    <t>26' - 30'</t>
  </si>
  <si>
    <t>3' - 5"</t>
  </si>
  <si>
    <t>9mm normal thickness (.354)</t>
  </si>
  <si>
    <t>Lateral Reconstruction</t>
  </si>
  <si>
    <t>Standard Service Reconnection</t>
  </si>
  <si>
    <t>Service with pressure grouting</t>
  </si>
  <si>
    <t>Hammer tap removal</t>
  </si>
  <si>
    <t>Lane dividers (each)</t>
  </si>
  <si>
    <t xml:space="preserve">Variable message board </t>
  </si>
  <si>
    <t xml:space="preserve">Light tower </t>
  </si>
  <si>
    <t>By-passing pumping</t>
  </si>
  <si>
    <t>pump set up</t>
  </si>
  <si>
    <t>Tanker truck tank</t>
  </si>
  <si>
    <t>per load</t>
  </si>
  <si>
    <t>Standard service reconnection</t>
  </si>
  <si>
    <t>Lateral reinstatement cutting of defective lateral opening</t>
  </si>
  <si>
    <t>Wellpointing / dewatering</t>
  </si>
  <si>
    <t>Corrosion protection</t>
  </si>
  <si>
    <t>Bench / invert repair</t>
  </si>
  <si>
    <t>per manhole</t>
  </si>
  <si>
    <t>Injection Grouting</t>
  </si>
  <si>
    <t>Manhole depth - 0' to 5'</t>
  </si>
  <si>
    <t>Manhole depth - 5'1" to 10'</t>
  </si>
  <si>
    <t>Manhole depth - 10'1" to 15'</t>
  </si>
  <si>
    <t>Manhole depth - 15' 1" to 20'</t>
  </si>
  <si>
    <t>Manhole depth - 20'1" and over</t>
  </si>
  <si>
    <t>Removal of existing liner</t>
  </si>
  <si>
    <t>Void grouting</t>
  </si>
  <si>
    <t>Application</t>
  </si>
  <si>
    <t>1/2" thickness (13mm)</t>
  </si>
  <si>
    <t>1" thickness (25mm)</t>
  </si>
  <si>
    <t>Manhole depth 0' to 5'</t>
  </si>
  <si>
    <t>Vacuum jet cleaning</t>
  </si>
  <si>
    <t>Injection grouting</t>
  </si>
  <si>
    <t>Manhole rim replacement</t>
  </si>
  <si>
    <t>1 - 5</t>
  </si>
  <si>
    <t>6 - 10</t>
  </si>
  <si>
    <t>11 - 20</t>
  </si>
  <si>
    <t>20 plus</t>
  </si>
  <si>
    <t>Qty &lt; 50</t>
  </si>
  <si>
    <t>Qty &gt; 50</t>
  </si>
  <si>
    <t>each</t>
  </si>
  <si>
    <t>per gallon</t>
  </si>
  <si>
    <t>Lateral reinstatement cutting of defective lateral openings</t>
  </si>
  <si>
    <t>Void grouting by the cubic yard</t>
  </si>
  <si>
    <t>Lateral cleaning</t>
  </si>
  <si>
    <t>Annual</t>
  </si>
  <si>
    <t>Extended</t>
  </si>
  <si>
    <t>Pricing</t>
  </si>
  <si>
    <t>Unit of</t>
  </si>
  <si>
    <t>Measure</t>
  </si>
  <si>
    <t>Size</t>
  </si>
  <si>
    <t>6" sewer flow</t>
  </si>
  <si>
    <t>4,000 gallon capacity</t>
  </si>
  <si>
    <t>Full wrap at main and 24" up connection</t>
  </si>
  <si>
    <t>Grouting over 2.5 gallons, per gallon</t>
  </si>
  <si>
    <t>linear foot</t>
  </si>
  <si>
    <t>Qty</t>
  </si>
  <si>
    <t>per hour/per pump</t>
  </si>
  <si>
    <t>vertical foot</t>
  </si>
  <si>
    <t>cubic yard</t>
  </si>
  <si>
    <t>ea pipe joint</t>
  </si>
  <si>
    <t>Est.</t>
  </si>
  <si>
    <t>Lateral Grouting, 6” dia, sanitary sewer</t>
  </si>
  <si>
    <t>Lateral Grouting, 8-12” dia, sanitary sewer</t>
  </si>
  <si>
    <t>Joint Testing, 6-15” dia, sanitary sewer</t>
  </si>
  <si>
    <t>Joint Grouting, 6” dia, sanitary sewer</t>
  </si>
  <si>
    <t>Joint Grouting, 8” dia, sanitary sewer</t>
  </si>
  <si>
    <t>Joint Grouting, 10” dia, sanitary sewer</t>
  </si>
  <si>
    <t>Joint Grouting, 12” dia, sanitary sewer</t>
  </si>
  <si>
    <t>Joint Grouting, 15” dia, sanitary sewer</t>
  </si>
  <si>
    <t xml:space="preserve">&gt; 54" </t>
  </si>
  <si>
    <t>Arrowboard (each)</t>
  </si>
  <si>
    <t>8 - 72"</t>
  </si>
  <si>
    <t>Mechanical cutting for grease or mineral deposits (heavier process than root cutting, not as heavy as tuberculation cutting (all sizes)</t>
  </si>
  <si>
    <t>&gt;54"</t>
  </si>
  <si>
    <t>&gt;54" diameter</t>
  </si>
  <si>
    <t>18.0mm normal thickness</t>
  </si>
  <si>
    <t>plus / minus normal thickness (.059)</t>
  </si>
  <si>
    <t>&gt;54" sewer flow</t>
  </si>
  <si>
    <t>Full wrap at main + 24" into lateral</t>
  </si>
  <si>
    <t>Blind shot set up</t>
  </si>
  <si>
    <t>Mechanical Cutting</t>
  </si>
  <si>
    <t>TV Pipe Inspection (&lt;10,000 linear ft)</t>
  </si>
  <si>
    <t>Main line air testing and grouting of joints (8" - 24")</t>
  </si>
  <si>
    <t>hour</t>
  </si>
  <si>
    <t>Trenchless lateral cleaning and reconstruction system up to 30 linear feet</t>
  </si>
  <si>
    <t>Additional for stack service - clean out installation up to 4' deep - grassed area</t>
  </si>
  <si>
    <t>Additional for stack service - clean out installation up to 4' deep - paved area</t>
  </si>
  <si>
    <t>Easement access, additional less than 12" diameter</t>
  </si>
  <si>
    <t>Easement access, additional greater than 12" diameter</t>
  </si>
  <si>
    <t>PACP manhole inspections - Level 1 - Visual inspection and report of observations</t>
  </si>
  <si>
    <t>PACP manhole inspections - Level 2 - CCTV inspection and data capture computer reports - including measurements of manhole data</t>
  </si>
  <si>
    <t>Service with Pressure Grouting (lateral cutouts that leak)</t>
  </si>
  <si>
    <t>POLYETHYLENE Trenchless Pipe Reconstruction System - HDPE (High-Density - Polyethylene)</t>
  </si>
  <si>
    <t>Mobilization /Demobilization</t>
  </si>
  <si>
    <t>Mobilization / Demobilization</t>
  </si>
  <si>
    <t>Lateral Mobilization / Demobilization</t>
  </si>
  <si>
    <t xml:space="preserve">REPAIR SLEEVE Trenchless Pipe Reconstruction - CIPP (Cured-In-Place-Pipe) </t>
  </si>
  <si>
    <t>ESTIMATED ANNUAL QUANTITY COLUMN IS LOCKED.  PRICING ENTERED WILL</t>
  </si>
  <si>
    <t>AUTOMATICALLY CALCULATE EXTENDED PRICING / TOTALS.</t>
  </si>
  <si>
    <t xml:space="preserve">NOTE TO POTENTIAL BIDDERS:  </t>
  </si>
  <si>
    <t>Stormwater-Method 2</t>
  </si>
  <si>
    <t>Incudes set-up, per each, per day</t>
  </si>
  <si>
    <t>1/4" thickness (6mm) - 48"</t>
  </si>
  <si>
    <t>1/4" thickness (6mm) - 60"</t>
  </si>
  <si>
    <t>1/4" thickness (6mm) - 72"</t>
  </si>
  <si>
    <t>Bidder Name: __________________________________________________________________</t>
  </si>
  <si>
    <t>Bidder Name: _______________________</t>
  </si>
  <si>
    <t>GROUP/SECTION TOTALS                FOR BID AWARD PURPOSES</t>
  </si>
  <si>
    <r>
      <t xml:space="preserve">BID FORM - IFB #15-1599BLS                                           </t>
    </r>
    <r>
      <rPr>
        <b/>
        <sz val="9"/>
        <rFont val="Times New Roman"/>
        <family val="1"/>
      </rPr>
      <t>(Sanitary Sewer, Stormwater, Line &amp; Manhole Rehabilitation Services)</t>
    </r>
  </si>
  <si>
    <t>Description</t>
  </si>
  <si>
    <t>Sanitary Sewer Systems Line Rehabilitation - Method 1, CIPP (Cured-In-Place-Pipe)</t>
  </si>
  <si>
    <t xml:space="preserve">GROUP 1 - SANITARY SEWER &amp; STORMWATER </t>
  </si>
  <si>
    <t>GROUP 2 - SANITARY SEWER SYSTEMS</t>
  </si>
  <si>
    <t>Section 1- A</t>
  </si>
  <si>
    <t>TOTAL - SECTION 1-A (items 1-13)</t>
  </si>
  <si>
    <t>Section 1- B</t>
  </si>
  <si>
    <t>TOTAL - SECTION 1-B (items 1-15)</t>
  </si>
  <si>
    <t>SECTION 1-C                                           Sanitary Sewer Systems / Stormwater Systems Line Rehabilitation-By-Pass Pumping</t>
  </si>
  <si>
    <t>TOTAL - SECTION 1-C (items 1-11)</t>
  </si>
  <si>
    <t>SECTION 1-D                                           Sanitary Sewer Joint Air Testing, Joint Grouting, and Lateral Grouting</t>
  </si>
  <si>
    <t>TOTAL -SECTION 1-D (items 1-17)</t>
  </si>
  <si>
    <t>SECTION 1-E                                            Miscellaneous Items</t>
  </si>
  <si>
    <t>TOTAL - SECTION 1-E (items 1-13)</t>
  </si>
  <si>
    <t>SECTION 2-A</t>
  </si>
  <si>
    <t>TOTAL - SECTION 2-A (items 1-9)</t>
  </si>
  <si>
    <t>SECTION 2-B                                          Sanitary Sewer Systems  Rehabilitation-Method 3</t>
  </si>
  <si>
    <t>TOTAL - SECTION 2-B (items 1-15)</t>
  </si>
  <si>
    <t>SECTION 2-C                                          Miscellaneous Items</t>
  </si>
  <si>
    <t>TOTAL - SECTION 2-C (items 1-4)</t>
  </si>
  <si>
    <t>TOTAL - SECTION 3-A (items 1-6)</t>
  </si>
  <si>
    <t>TOTAL - SECTION 3-B (items 1-10)</t>
  </si>
  <si>
    <t>TOTAL - SECTION 3-C (items 1-11)</t>
  </si>
  <si>
    <r>
      <t xml:space="preserve"> </t>
    </r>
    <r>
      <rPr>
        <b/>
        <u/>
        <sz val="12"/>
        <rFont val="Times New Roman"/>
        <family val="1"/>
      </rPr>
      <t xml:space="preserve"> GROUP 2 - SANITARY SEWER SYSTEMS</t>
    </r>
  </si>
  <si>
    <t>GROUP 1 - SANITARY SEWER &amp; STORMWATER</t>
  </si>
  <si>
    <t>Manhole Surfacing  - Corrosion Protection of Manholes</t>
  </si>
  <si>
    <t>Manhole Surfacing;                                                                         Structural Rehabilitation of Manholes</t>
  </si>
  <si>
    <t>SECTION 3-C                                                                        Miscellaneous Items</t>
  </si>
  <si>
    <r>
      <rPr>
        <b/>
        <u/>
        <sz val="11"/>
        <rFont val="Times New Roman"/>
        <family val="1"/>
      </rPr>
      <t>Section 1-C:</t>
    </r>
    <r>
      <rPr>
        <sz val="11"/>
        <rFont val="Times New Roman"/>
        <family val="1"/>
      </rPr>
      <t xml:space="preserve"> Sanitary Sewer Systems / Stormwater Systems Line Rehabilitation-By-Pass Pumping</t>
    </r>
  </si>
  <si>
    <r>
      <rPr>
        <b/>
        <u/>
        <sz val="11"/>
        <rFont val="Times New Roman"/>
        <family val="1"/>
      </rPr>
      <t>Section 1-D:</t>
    </r>
    <r>
      <rPr>
        <sz val="11"/>
        <rFont val="Times New Roman"/>
        <family val="1"/>
      </rPr>
      <t xml:space="preserve"> Sanitary Sewer Joint Air Testing, Joint Grouting, and Lateral Grouting</t>
    </r>
  </si>
  <si>
    <r>
      <rPr>
        <b/>
        <u/>
        <sz val="11"/>
        <rFont val="Times New Roman"/>
        <family val="1"/>
      </rPr>
      <t>Section 1-E:</t>
    </r>
    <r>
      <rPr>
        <sz val="11"/>
        <rFont val="Times New Roman"/>
        <family val="1"/>
      </rPr>
      <t xml:space="preserve"> Miscellaneous Items</t>
    </r>
  </si>
  <si>
    <r>
      <rPr>
        <b/>
        <u/>
        <sz val="11"/>
        <rFont val="Times New Roman"/>
        <family val="1"/>
      </rPr>
      <t>Section 2-A:</t>
    </r>
    <r>
      <rPr>
        <sz val="11"/>
        <rFont val="Times New Roman"/>
        <family val="1"/>
      </rPr>
      <t xml:space="preserve"> Stormwater - Method 2 POLYETHYLENE Trenchless Pipe Reconstruction System - HDPE (High-Density-Polyethylene)</t>
    </r>
  </si>
  <si>
    <r>
      <rPr>
        <b/>
        <u/>
        <sz val="11"/>
        <rFont val="Times New Roman"/>
        <family val="1"/>
      </rPr>
      <t>Section 2-B:</t>
    </r>
    <r>
      <rPr>
        <sz val="11"/>
        <rFont val="Times New Roman"/>
        <family val="1"/>
      </rPr>
      <t xml:space="preserve"> Sanitary Sewer Systems Rehabilitation - Method 3 REPAIR SLEEVE Trenchless Pipe Reconstruction - CIPP (Cured-In-Place-Pipe)</t>
    </r>
  </si>
  <si>
    <r>
      <rPr>
        <b/>
        <u/>
        <sz val="11"/>
        <rFont val="Times New Roman"/>
        <family val="1"/>
      </rPr>
      <t>Section 2-C:</t>
    </r>
    <r>
      <rPr>
        <sz val="11"/>
        <rFont val="Times New Roman"/>
        <family val="1"/>
      </rPr>
      <t xml:space="preserve"> Miscellaneous Items</t>
    </r>
  </si>
  <si>
    <r>
      <rPr>
        <b/>
        <u/>
        <sz val="11"/>
        <rFont val="Times New Roman"/>
        <family val="1"/>
      </rPr>
      <t>Section 3-C:</t>
    </r>
    <r>
      <rPr>
        <sz val="11"/>
        <rFont val="Times New Roman"/>
        <family val="1"/>
      </rPr>
      <t xml:space="preserve"> Miscellaneous Items</t>
    </r>
  </si>
  <si>
    <r>
      <rPr>
        <b/>
        <u/>
        <sz val="11"/>
        <rFont val="Times New Roman"/>
        <family val="1"/>
      </rPr>
      <t>Section 1-B:</t>
    </r>
    <r>
      <rPr>
        <sz val="11"/>
        <rFont val="Times New Roman"/>
        <family val="1"/>
      </rPr>
      <t xml:space="preserve"> Sanitary Sewer Systems Line Rehabilitation Method 1, CIPP (Cured-In-Place-Pipe)</t>
    </r>
  </si>
  <si>
    <r>
      <rPr>
        <b/>
        <u/>
        <sz val="11"/>
        <rFont val="Times New Roman"/>
        <family val="1"/>
      </rPr>
      <t>Section 1-A:</t>
    </r>
    <r>
      <rPr>
        <sz val="11"/>
        <rFont val="Times New Roman"/>
        <family val="1"/>
      </rPr>
      <t xml:space="preserve"> Sewer Line Cleaning and Inspection</t>
    </r>
  </si>
  <si>
    <r>
      <rPr>
        <b/>
        <sz val="11"/>
        <rFont val="Times New Roman"/>
        <family val="1"/>
      </rPr>
      <t xml:space="preserve">SUB-TOTAL </t>
    </r>
    <r>
      <rPr>
        <sz val="11"/>
        <rFont val="Times New Roman"/>
        <family val="1"/>
      </rPr>
      <t>(Sections 3-A, 3-B and 3-C)</t>
    </r>
  </si>
  <si>
    <r>
      <rPr>
        <b/>
        <sz val="11"/>
        <rFont val="Times New Roman"/>
        <family val="1"/>
      </rPr>
      <t>SUB-TOTAL</t>
    </r>
    <r>
      <rPr>
        <sz val="11"/>
        <rFont val="Times New Roman"/>
        <family val="1"/>
      </rPr>
      <t xml:space="preserve"> (Sections 2-A, 2-B and 2-C)</t>
    </r>
  </si>
  <si>
    <r>
      <rPr>
        <b/>
        <sz val="11"/>
        <rFont val="Times New Roman"/>
        <family val="1"/>
      </rPr>
      <t>SUB-TOTAL</t>
    </r>
    <r>
      <rPr>
        <sz val="11"/>
        <rFont val="Times New Roman"/>
        <family val="1"/>
      </rPr>
      <t xml:space="preserve"> (Sections 1-A, 1-B, 1-C, 1-D and 1-E)</t>
    </r>
  </si>
  <si>
    <r>
      <rPr>
        <b/>
        <sz val="12"/>
        <rFont val="Times New Roman"/>
        <family val="1"/>
      </rPr>
      <t xml:space="preserve">GRAND TOTAL </t>
    </r>
    <r>
      <rPr>
        <sz val="12"/>
        <rFont val="Times New Roman"/>
        <family val="1"/>
      </rPr>
      <t>- (Section A, Section B, and Section C)</t>
    </r>
  </si>
  <si>
    <t xml:space="preserve">Trenchless lateral cleaning and reconstruction system over 30 linear feet </t>
  </si>
  <si>
    <t>GROUP 3 -LINE &amp; MANHOLE REHABILITATION</t>
  </si>
  <si>
    <r>
      <rPr>
        <b/>
        <u/>
        <sz val="11"/>
        <rFont val="Times New Roman"/>
        <family val="1"/>
      </rPr>
      <t>Section 3-A:</t>
    </r>
    <r>
      <rPr>
        <sz val="11"/>
        <rFont val="Times New Roman"/>
        <family val="1"/>
      </rPr>
      <t xml:space="preserve"> Line &amp; Manhole Rehabilitation - Method 1, Manhole Surfacing  - Corrosion Protection of Manholes</t>
    </r>
  </si>
  <si>
    <r>
      <rPr>
        <b/>
        <u/>
        <sz val="11"/>
        <rFont val="Times New Roman"/>
        <family val="1"/>
      </rPr>
      <t>Section 3-B:</t>
    </r>
    <r>
      <rPr>
        <sz val="11"/>
        <rFont val="Times New Roman"/>
        <family val="1"/>
      </rPr>
      <t xml:space="preserve"> Line &amp; Manhole Rehabilitation - Method 2, Manhole Surfacing: Structural Rehabilitation of Manholes</t>
    </r>
  </si>
  <si>
    <t>GROUP 3 - LINE &amp; MANHOLE REHABILITATION</t>
  </si>
  <si>
    <t>SECTION 3-A                                           Line &amp; Manhole Rehabilitation - Method 1</t>
  </si>
  <si>
    <t>SECTION 3-B                                         Line &amp; Manhole Rehabilitation -                               Method 2</t>
  </si>
  <si>
    <r>
      <rPr>
        <b/>
        <u/>
        <sz val="14"/>
        <rFont val="Times New Roman"/>
        <family val="1"/>
      </rPr>
      <t>IFB #15-1599BLS</t>
    </r>
    <r>
      <rPr>
        <b/>
        <sz val="14"/>
        <rFont val="Times New Roman"/>
        <family val="1"/>
      </rPr>
      <t xml:space="preserve"> - Sanitary Sewer Systems, Stormwater Systems, Line and Manhole Rehabilitation Services (as required)                       </t>
    </r>
    <r>
      <rPr>
        <b/>
        <u/>
        <sz val="14"/>
        <rFont val="Times New Roman"/>
        <family val="1"/>
      </rPr>
      <t>BID FORM SUMMARY</t>
    </r>
  </si>
  <si>
    <t>NOTE: Select Bid Form "TAB" below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</si>
</sst>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7" x14ac:knownFonts="1"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u/>
      <sz val="11"/>
      <name val="Times New Roman"/>
      <family val="1"/>
    </font>
    <font>
      <b/>
      <sz val="10"/>
      <name val="Times New Roman"/>
      <family val="1"/>
    </font>
    <font>
      <b/>
      <i/>
      <u/>
      <sz val="11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b/>
      <u/>
      <sz val="12"/>
      <name val="Times New Roman"/>
      <family val="1"/>
    </font>
    <font>
      <b/>
      <u/>
      <sz val="10"/>
      <name val="Times New Roman"/>
      <family val="1"/>
    </font>
    <font>
      <b/>
      <sz val="11"/>
      <name val="Calibri"/>
      <family val="2"/>
    </font>
    <font>
      <sz val="12"/>
      <name val="Times New Roman"/>
      <family val="1"/>
    </font>
    <font>
      <b/>
      <sz val="9"/>
      <name val="Times New Roman"/>
      <family val="1"/>
    </font>
    <font>
      <b/>
      <i/>
      <sz val="11"/>
      <name val="Times New Roman"/>
      <family val="1"/>
    </font>
    <font>
      <b/>
      <u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lightTrellis"/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lightTrellis">
        <bgColor theme="8" tint="0.5999938962981048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auto="1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indexed="64"/>
      </top>
      <bottom/>
      <diagonal/>
    </border>
    <border>
      <left style="double">
        <color auto="1"/>
      </left>
      <right style="thin">
        <color indexed="64"/>
      </right>
      <top/>
      <bottom style="double">
        <color auto="1"/>
      </bottom>
      <diagonal/>
    </border>
    <border>
      <left style="double">
        <color auto="1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249">
    <xf numFmtId="0" fontId="0" fillId="0" borderId="0" xfId="0"/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Protection="1">
      <protection locked="0"/>
    </xf>
    <xf numFmtId="44" fontId="1" fillId="0" borderId="0" xfId="0" applyNumberFormat="1" applyFont="1" applyFill="1" applyBorder="1" applyProtection="1">
      <protection locked="0"/>
    </xf>
    <xf numFmtId="44" fontId="1" fillId="0" borderId="16" xfId="0" applyNumberFormat="1" applyFont="1" applyFill="1" applyBorder="1" applyProtection="1">
      <protection locked="0"/>
    </xf>
    <xf numFmtId="44" fontId="1" fillId="0" borderId="19" xfId="0" applyNumberFormat="1" applyFont="1" applyFill="1" applyBorder="1" applyProtection="1">
      <protection locked="0"/>
    </xf>
    <xf numFmtId="0" fontId="1" fillId="2" borderId="14" xfId="0" applyFont="1" applyFill="1" applyBorder="1" applyProtection="1">
      <protection locked="0"/>
    </xf>
    <xf numFmtId="0" fontId="1" fillId="0" borderId="0" xfId="0" applyFont="1" applyFill="1" applyBorder="1" applyProtection="1">
      <protection locked="0"/>
    </xf>
    <xf numFmtId="0" fontId="2" fillId="0" borderId="7" xfId="0" applyFont="1" applyFill="1" applyBorder="1" applyAlignment="1" applyProtection="1">
      <alignment horizontal="center" vertical="center"/>
      <protection locked="0"/>
    </xf>
    <xf numFmtId="44" fontId="1" fillId="0" borderId="21" xfId="0" applyNumberFormat="1" applyFont="1" applyFill="1" applyBorder="1" applyProtection="1">
      <protection locked="0"/>
    </xf>
    <xf numFmtId="0" fontId="1" fillId="0" borderId="15" xfId="0" applyFont="1" applyFill="1" applyBorder="1" applyAlignment="1" applyProtection="1">
      <alignment horizontal="left" vertical="center"/>
      <protection locked="0"/>
    </xf>
    <xf numFmtId="0" fontId="2" fillId="0" borderId="16" xfId="0" applyFont="1" applyFill="1" applyBorder="1" applyAlignment="1" applyProtection="1">
      <alignment vertical="center"/>
      <protection locked="0"/>
    </xf>
    <xf numFmtId="0" fontId="1" fillId="0" borderId="3" xfId="0" applyFont="1" applyFill="1" applyBorder="1" applyProtection="1">
      <protection locked="0"/>
    </xf>
    <xf numFmtId="44" fontId="1" fillId="0" borderId="3" xfId="0" applyNumberFormat="1" applyFont="1" applyFill="1" applyBorder="1" applyProtection="1">
      <protection locked="0"/>
    </xf>
    <xf numFmtId="44" fontId="2" fillId="0" borderId="0" xfId="0" applyNumberFormat="1" applyFont="1" applyFill="1" applyBorder="1" applyProtection="1">
      <protection locked="0"/>
    </xf>
    <xf numFmtId="0" fontId="1" fillId="0" borderId="0" xfId="0" applyFont="1" applyFill="1" applyBorder="1" applyAlignment="1" applyProtection="1">
      <alignment vertical="center"/>
      <protection locked="0"/>
    </xf>
    <xf numFmtId="44" fontId="1" fillId="0" borderId="25" xfId="0" applyNumberFormat="1" applyFont="1" applyFill="1" applyBorder="1" applyProtection="1">
      <protection locked="0"/>
    </xf>
    <xf numFmtId="44" fontId="1" fillId="0" borderId="15" xfId="0" applyNumberFormat="1" applyFont="1" applyFill="1" applyBorder="1" applyProtection="1">
      <protection locked="0"/>
    </xf>
    <xf numFmtId="0" fontId="2" fillId="0" borderId="0" xfId="0" applyFont="1" applyFill="1" applyBorder="1" applyProtection="1">
      <protection locked="0"/>
    </xf>
    <xf numFmtId="0" fontId="13" fillId="0" borderId="0" xfId="0" applyFont="1" applyFill="1" applyBorder="1" applyProtection="1"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 applyProtection="1">
      <protection locked="0"/>
    </xf>
    <xf numFmtId="44" fontId="2" fillId="4" borderId="14" xfId="0" applyNumberFormat="1" applyFont="1" applyFill="1" applyBorder="1" applyProtection="1">
      <protection locked="0"/>
    </xf>
    <xf numFmtId="44" fontId="2" fillId="6" borderId="9" xfId="0" applyNumberFormat="1" applyFont="1" applyFill="1" applyBorder="1" applyAlignment="1" applyProtection="1">
      <alignment horizontal="center"/>
      <protection locked="0"/>
    </xf>
    <xf numFmtId="44" fontId="2" fillId="6" borderId="10" xfId="0" applyNumberFormat="1" applyFont="1" applyFill="1" applyBorder="1" applyAlignment="1" applyProtection="1">
      <alignment horizontal="center"/>
      <protection locked="0"/>
    </xf>
    <xf numFmtId="44" fontId="2" fillId="6" borderId="3" xfId="0" applyNumberFormat="1" applyFont="1" applyFill="1" applyBorder="1" applyAlignment="1" applyProtection="1">
      <alignment horizontal="center"/>
      <protection locked="0"/>
    </xf>
    <xf numFmtId="0" fontId="1" fillId="6" borderId="0" xfId="0" applyFont="1" applyFill="1" applyBorder="1" applyProtection="1">
      <protection locked="0"/>
    </xf>
    <xf numFmtId="44" fontId="3" fillId="6" borderId="0" xfId="0" applyNumberFormat="1" applyFont="1" applyFill="1" applyBorder="1" applyAlignment="1" applyProtection="1">
      <alignment horizontal="center"/>
      <protection locked="0"/>
    </xf>
    <xf numFmtId="0" fontId="1" fillId="6" borderId="15" xfId="0" applyFont="1" applyFill="1" applyBorder="1" applyProtection="1">
      <protection locked="0"/>
    </xf>
    <xf numFmtId="44" fontId="3" fillId="6" borderId="15" xfId="0" applyNumberFormat="1" applyFont="1" applyFill="1" applyBorder="1" applyAlignment="1" applyProtection="1">
      <alignment horizontal="center"/>
      <protection locked="0"/>
    </xf>
    <xf numFmtId="0" fontId="1" fillId="5" borderId="36" xfId="0" applyFont="1" applyFill="1" applyBorder="1" applyProtection="1">
      <protection locked="0"/>
    </xf>
    <xf numFmtId="0" fontId="7" fillId="6" borderId="3" xfId="0" applyFont="1" applyFill="1" applyBorder="1" applyProtection="1">
      <protection locked="0"/>
    </xf>
    <xf numFmtId="0" fontId="7" fillId="6" borderId="15" xfId="0" applyFont="1" applyFill="1" applyBorder="1" applyProtection="1">
      <protection locked="0"/>
    </xf>
    <xf numFmtId="0" fontId="1" fillId="6" borderId="14" xfId="0" applyFont="1" applyFill="1" applyBorder="1" applyProtection="1">
      <protection locked="0"/>
    </xf>
    <xf numFmtId="0" fontId="1" fillId="6" borderId="3" xfId="0" applyFont="1" applyFill="1" applyBorder="1" applyProtection="1">
      <protection locked="0"/>
    </xf>
    <xf numFmtId="44" fontId="1" fillId="6" borderId="3" xfId="0" applyNumberFormat="1" applyFont="1" applyFill="1" applyBorder="1" applyProtection="1">
      <protection locked="0"/>
    </xf>
    <xf numFmtId="44" fontId="1" fillId="6" borderId="0" xfId="0" applyNumberFormat="1" applyFont="1" applyFill="1" applyBorder="1" applyProtection="1">
      <protection locked="0"/>
    </xf>
    <xf numFmtId="0" fontId="7" fillId="6" borderId="0" xfId="0" applyFont="1" applyFill="1" applyBorder="1" applyProtection="1">
      <protection locked="0"/>
    </xf>
    <xf numFmtId="0" fontId="1" fillId="5" borderId="14" xfId="0" applyFont="1" applyFill="1" applyBorder="1" applyProtection="1">
      <protection locked="0"/>
    </xf>
    <xf numFmtId="44" fontId="1" fillId="6" borderId="14" xfId="0" applyNumberFormat="1" applyFont="1" applyFill="1" applyBorder="1" applyProtection="1">
      <protection locked="0"/>
    </xf>
    <xf numFmtId="0" fontId="2" fillId="0" borderId="0" xfId="0" applyFont="1" applyFill="1" applyBorder="1" applyAlignment="1" applyProtection="1">
      <alignment wrapText="1"/>
      <protection locked="0"/>
    </xf>
    <xf numFmtId="44" fontId="2" fillId="0" borderId="0" xfId="0" applyNumberFormat="1" applyFont="1" applyFill="1" applyBorder="1" applyAlignment="1" applyProtection="1">
      <alignment horizontal="center"/>
      <protection locked="0"/>
    </xf>
    <xf numFmtId="0" fontId="1" fillId="0" borderId="15" xfId="0" applyFont="1" applyFill="1" applyBorder="1" applyAlignment="1" applyProtection="1">
      <alignment horizontal="left" vertical="center" wrapText="1"/>
      <protection locked="0"/>
    </xf>
    <xf numFmtId="0" fontId="2" fillId="4" borderId="12" xfId="0" applyFont="1" applyFill="1" applyBorder="1" applyAlignment="1" applyProtection="1">
      <alignment horizontal="center" vertical="center"/>
      <protection locked="0"/>
    </xf>
    <xf numFmtId="0" fontId="8" fillId="3" borderId="3" xfId="0" applyFont="1" applyFill="1" applyBorder="1" applyAlignment="1" applyProtection="1">
      <alignment horizontal="center"/>
      <protection locked="0"/>
    </xf>
    <xf numFmtId="0" fontId="8" fillId="3" borderId="15" xfId="0" applyFont="1" applyFill="1" applyBorder="1" applyAlignment="1" applyProtection="1">
      <alignment horizontal="center"/>
      <protection locked="0"/>
    </xf>
    <xf numFmtId="0" fontId="8" fillId="3" borderId="14" xfId="0" applyFont="1" applyFill="1" applyBorder="1" applyAlignment="1" applyProtection="1">
      <alignment horizontal="center"/>
      <protection locked="0"/>
    </xf>
    <xf numFmtId="0" fontId="6" fillId="4" borderId="14" xfId="0" applyFont="1" applyFill="1" applyBorder="1" applyAlignment="1" applyProtection="1">
      <alignment horizontal="center" vertical="center" wrapText="1"/>
      <protection locked="0"/>
    </xf>
    <xf numFmtId="44" fontId="1" fillId="0" borderId="0" xfId="0" applyNumberFormat="1" applyFont="1" applyFill="1" applyBorder="1" applyProtection="1"/>
    <xf numFmtId="44" fontId="1" fillId="0" borderId="27" xfId="0" applyNumberFormat="1" applyFont="1" applyFill="1" applyBorder="1" applyProtection="1">
      <protection locked="0"/>
    </xf>
    <xf numFmtId="44" fontId="1" fillId="0" borderId="0" xfId="0" applyNumberFormat="1" applyFont="1" applyFill="1" applyBorder="1" applyAlignment="1" applyProtection="1">
      <alignment vertical="center"/>
      <protection locked="0"/>
    </xf>
    <xf numFmtId="44" fontId="6" fillId="4" borderId="13" xfId="0" applyNumberFormat="1" applyFont="1" applyFill="1" applyBorder="1" applyAlignment="1" applyProtection="1">
      <alignment horizontal="center" vertical="center" wrapText="1"/>
      <protection locked="0"/>
    </xf>
    <xf numFmtId="44" fontId="8" fillId="0" borderId="6" xfId="0" applyNumberFormat="1" applyFont="1" applyFill="1" applyBorder="1" applyProtection="1">
      <protection locked="0"/>
    </xf>
    <xf numFmtId="44" fontId="8" fillId="0" borderId="6" xfId="0" applyNumberFormat="1" applyFont="1" applyFill="1" applyBorder="1" applyAlignment="1" applyProtection="1">
      <alignment horizontal="center"/>
      <protection locked="0"/>
    </xf>
    <xf numFmtId="44" fontId="8" fillId="0" borderId="8" xfId="0" applyNumberFormat="1" applyFont="1" applyFill="1" applyBorder="1" applyProtection="1">
      <protection locked="0"/>
    </xf>
    <xf numFmtId="44" fontId="7" fillId="0" borderId="0" xfId="0" applyNumberFormat="1" applyFont="1" applyFill="1" applyBorder="1" applyProtection="1">
      <protection locked="0"/>
    </xf>
    <xf numFmtId="0" fontId="2" fillId="4" borderId="14" xfId="0" applyFont="1" applyFill="1" applyBorder="1" applyAlignment="1" applyProtection="1"/>
    <xf numFmtId="0" fontId="2" fillId="4" borderId="14" xfId="0" applyFont="1" applyFill="1" applyBorder="1" applyProtection="1"/>
    <xf numFmtId="44" fontId="2" fillId="4" borderId="13" xfId="0" applyNumberFormat="1" applyFont="1" applyFill="1" applyBorder="1" applyProtection="1"/>
    <xf numFmtId="0" fontId="1" fillId="0" borderId="0" xfId="0" applyFont="1" applyFill="1" applyBorder="1" applyProtection="1"/>
    <xf numFmtId="0" fontId="1" fillId="7" borderId="2" xfId="0" applyFont="1" applyFill="1" applyBorder="1" applyProtection="1"/>
    <xf numFmtId="0" fontId="10" fillId="6" borderId="4" xfId="0" applyFont="1" applyFill="1" applyBorder="1" applyAlignment="1" applyProtection="1">
      <alignment horizontal="center" vertical="center" wrapText="1"/>
    </xf>
    <xf numFmtId="0" fontId="4" fillId="6" borderId="2" xfId="0" applyFont="1" applyFill="1" applyBorder="1" applyAlignment="1" applyProtection="1">
      <alignment horizontal="center"/>
    </xf>
    <xf numFmtId="0" fontId="4" fillId="6" borderId="4" xfId="0" applyFont="1" applyFill="1" applyBorder="1" applyProtection="1"/>
    <xf numFmtId="0" fontId="2" fillId="6" borderId="9" xfId="0" applyFont="1" applyFill="1" applyBorder="1" applyAlignment="1" applyProtection="1">
      <alignment horizontal="center"/>
    </xf>
    <xf numFmtId="44" fontId="2" fillId="6" borderId="4" xfId="0" applyNumberFormat="1" applyFont="1" applyFill="1" applyBorder="1" applyAlignment="1" applyProtection="1">
      <alignment horizontal="center"/>
    </xf>
    <xf numFmtId="0" fontId="1" fillId="7" borderId="5" xfId="0" applyFont="1" applyFill="1" applyBorder="1" applyProtection="1"/>
    <xf numFmtId="0" fontId="10" fillId="6" borderId="6" xfId="0" applyFont="1" applyFill="1" applyBorder="1" applyAlignment="1" applyProtection="1">
      <alignment horizontal="center" vertical="center" wrapText="1"/>
    </xf>
    <xf numFmtId="0" fontId="4" fillId="6" borderId="5" xfId="0" applyFont="1" applyFill="1" applyBorder="1" applyAlignment="1" applyProtection="1">
      <alignment horizontal="center"/>
    </xf>
    <xf numFmtId="0" fontId="4" fillId="6" borderId="6" xfId="0" applyFont="1" applyFill="1" applyBorder="1" applyProtection="1"/>
    <xf numFmtId="0" fontId="2" fillId="6" borderId="10" xfId="0" applyFont="1" applyFill="1" applyBorder="1" applyAlignment="1" applyProtection="1">
      <alignment horizontal="center"/>
    </xf>
    <xf numFmtId="44" fontId="2" fillId="6" borderId="6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vertical="center"/>
    </xf>
    <xf numFmtId="0" fontId="1" fillId="7" borderId="7" xfId="0" applyFont="1" applyFill="1" applyBorder="1" applyProtection="1"/>
    <xf numFmtId="0" fontId="8" fillId="6" borderId="8" xfId="0" applyFont="1" applyFill="1" applyBorder="1" applyAlignment="1" applyProtection="1">
      <alignment horizontal="center" vertical="center" wrapText="1"/>
    </xf>
    <xf numFmtId="0" fontId="2" fillId="6" borderId="3" xfId="0" applyFont="1" applyFill="1" applyBorder="1" applyAlignment="1" applyProtection="1">
      <alignment horizontal="center"/>
    </xf>
    <xf numFmtId="0" fontId="2" fillId="6" borderId="0" xfId="0" applyFont="1" applyFill="1" applyBorder="1" applyAlignment="1" applyProtection="1">
      <alignment horizontal="center"/>
    </xf>
    <xf numFmtId="0" fontId="1" fillId="6" borderId="0" xfId="0" applyFont="1" applyFill="1" applyBorder="1" applyProtection="1"/>
    <xf numFmtId="0" fontId="10" fillId="6" borderId="0" xfId="0" applyFont="1" applyFill="1" applyBorder="1" applyAlignment="1" applyProtection="1">
      <alignment horizontal="center"/>
    </xf>
    <xf numFmtId="0" fontId="3" fillId="6" borderId="0" xfId="0" applyFont="1" applyFill="1" applyBorder="1" applyAlignment="1" applyProtection="1">
      <alignment horizontal="center"/>
    </xf>
    <xf numFmtId="0" fontId="11" fillId="6" borderId="0" xfId="0" applyFont="1" applyFill="1" applyBorder="1" applyAlignment="1" applyProtection="1">
      <alignment horizontal="center"/>
    </xf>
    <xf numFmtId="44" fontId="3" fillId="6" borderId="6" xfId="0" applyNumberFormat="1" applyFont="1" applyFill="1" applyBorder="1" applyAlignment="1" applyProtection="1">
      <alignment horizontal="center"/>
    </xf>
    <xf numFmtId="0" fontId="2" fillId="6" borderId="15" xfId="0" applyFont="1" applyFill="1" applyBorder="1" applyAlignment="1" applyProtection="1">
      <alignment horizontal="center" vertical="center"/>
    </xf>
    <xf numFmtId="0" fontId="1" fillId="6" borderId="15" xfId="0" applyFont="1" applyFill="1" applyBorder="1" applyProtection="1"/>
    <xf numFmtId="0" fontId="10" fillId="6" borderId="15" xfId="0" applyFont="1" applyFill="1" applyBorder="1" applyAlignment="1" applyProtection="1">
      <alignment horizontal="center"/>
    </xf>
    <xf numFmtId="0" fontId="3" fillId="6" borderId="15" xfId="0" applyFont="1" applyFill="1" applyBorder="1" applyAlignment="1" applyProtection="1">
      <alignment horizontal="center"/>
    </xf>
    <xf numFmtId="0" fontId="11" fillId="6" borderId="15" xfId="0" applyFont="1" applyFill="1" applyBorder="1" applyAlignment="1" applyProtection="1">
      <alignment horizontal="center"/>
    </xf>
    <xf numFmtId="44" fontId="3" fillId="6" borderId="8" xfId="0" applyNumberFormat="1" applyFont="1" applyFill="1" applyBorder="1" applyAlignment="1" applyProtection="1">
      <alignment horizontal="center"/>
    </xf>
    <xf numFmtId="0" fontId="2" fillId="0" borderId="31" xfId="0" applyFont="1" applyFill="1" applyBorder="1" applyAlignment="1" applyProtection="1">
      <alignment horizontal="center" vertical="center"/>
    </xf>
    <xf numFmtId="0" fontId="1" fillId="0" borderId="27" xfId="0" applyFont="1" applyFill="1" applyBorder="1" applyAlignment="1" applyProtection="1">
      <alignment vertical="center"/>
    </xf>
    <xf numFmtId="0" fontId="7" fillId="0" borderId="27" xfId="0" applyFont="1" applyFill="1" applyBorder="1" applyProtection="1"/>
    <xf numFmtId="0" fontId="1" fillId="0" borderId="27" xfId="0" applyFont="1" applyFill="1" applyBorder="1" applyAlignment="1" applyProtection="1">
      <alignment horizontal="center"/>
    </xf>
    <xf numFmtId="44" fontId="12" fillId="0" borderId="28" xfId="0" applyNumberFormat="1" applyFont="1" applyFill="1" applyBorder="1" applyAlignment="1" applyProtection="1">
      <alignment vertical="center"/>
    </xf>
    <xf numFmtId="0" fontId="2" fillId="0" borderId="5" xfId="0" applyFont="1" applyFill="1" applyBorder="1" applyAlignment="1" applyProtection="1">
      <alignment horizontal="center" vertical="center"/>
    </xf>
    <xf numFmtId="0" fontId="7" fillId="0" borderId="0" xfId="0" applyFont="1" applyFill="1" applyBorder="1" applyProtection="1"/>
    <xf numFmtId="0" fontId="1" fillId="0" borderId="0" xfId="0" applyFont="1" applyFill="1" applyBorder="1" applyAlignment="1" applyProtection="1">
      <alignment horizontal="center"/>
    </xf>
    <xf numFmtId="44" fontId="1" fillId="0" borderId="6" xfId="0" applyNumberFormat="1" applyFont="1" applyFill="1" applyBorder="1" applyAlignment="1" applyProtection="1">
      <alignment vertical="center"/>
    </xf>
    <xf numFmtId="0" fontId="2" fillId="0" borderId="18" xfId="0" applyFont="1" applyFill="1" applyBorder="1" applyAlignment="1" applyProtection="1">
      <alignment horizontal="center" vertical="center"/>
    </xf>
    <xf numFmtId="0" fontId="1" fillId="0" borderId="16" xfId="0" applyFont="1" applyFill="1" applyBorder="1" applyAlignment="1" applyProtection="1">
      <alignment vertical="center"/>
    </xf>
    <xf numFmtId="0" fontId="7" fillId="0" borderId="16" xfId="0" applyFont="1" applyFill="1" applyBorder="1" applyProtection="1"/>
    <xf numFmtId="0" fontId="7" fillId="0" borderId="16" xfId="0" applyFont="1" applyFill="1" applyBorder="1" applyAlignment="1" applyProtection="1">
      <alignment vertical="center"/>
    </xf>
    <xf numFmtId="0" fontId="1" fillId="0" borderId="16" xfId="0" applyFont="1" applyFill="1" applyBorder="1" applyAlignment="1" applyProtection="1">
      <alignment horizontal="center"/>
    </xf>
    <xf numFmtId="44" fontId="12" fillId="0" borderId="17" xfId="0" applyNumberFormat="1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44" fontId="1" fillId="0" borderId="6" xfId="0" applyNumberFormat="1" applyFont="1" applyFill="1" applyBorder="1" applyProtection="1"/>
    <xf numFmtId="0" fontId="1" fillId="0" borderId="16" xfId="0" applyFont="1" applyFill="1" applyBorder="1" applyProtection="1"/>
    <xf numFmtId="44" fontId="12" fillId="0" borderId="6" xfId="0" applyNumberFormat="1" applyFont="1" applyFill="1" applyBorder="1" applyAlignment="1" applyProtection="1">
      <alignment vertical="center"/>
    </xf>
    <xf numFmtId="0" fontId="2" fillId="0" borderId="7" xfId="0" applyFont="1" applyFill="1" applyBorder="1" applyAlignment="1" applyProtection="1">
      <alignment horizontal="center" vertical="center"/>
    </xf>
    <xf numFmtId="0" fontId="1" fillId="0" borderId="15" xfId="0" applyFont="1" applyFill="1" applyBorder="1" applyProtection="1"/>
    <xf numFmtId="0" fontId="7" fillId="0" borderId="21" xfId="0" applyFont="1" applyFill="1" applyBorder="1" applyProtection="1"/>
    <xf numFmtId="0" fontId="1" fillId="0" borderId="21" xfId="0" applyFont="1" applyFill="1" applyBorder="1" applyAlignment="1" applyProtection="1">
      <alignment horizontal="center"/>
    </xf>
    <xf numFmtId="44" fontId="12" fillId="0" borderId="22" xfId="0" applyNumberFormat="1" applyFont="1" applyFill="1" applyBorder="1" applyAlignment="1" applyProtection="1">
      <alignment vertical="center"/>
    </xf>
    <xf numFmtId="0" fontId="2" fillId="0" borderId="24" xfId="0" applyFont="1" applyFill="1" applyBorder="1" applyAlignment="1" applyProtection="1">
      <alignment horizontal="center" vertical="center"/>
    </xf>
    <xf numFmtId="0" fontId="1" fillId="0" borderId="25" xfId="0" applyFont="1" applyFill="1" applyBorder="1" applyProtection="1"/>
    <xf numFmtId="0" fontId="7" fillId="0" borderId="25" xfId="0" applyFont="1" applyFill="1" applyBorder="1" applyProtection="1"/>
    <xf numFmtId="0" fontId="7" fillId="0" borderId="25" xfId="0" applyFont="1" applyFill="1" applyBorder="1" applyAlignment="1" applyProtection="1">
      <alignment vertical="center"/>
    </xf>
    <xf numFmtId="0" fontId="1" fillId="0" borderId="25" xfId="0" applyFont="1" applyFill="1" applyBorder="1" applyAlignment="1" applyProtection="1">
      <alignment horizontal="center"/>
    </xf>
    <xf numFmtId="44" fontId="12" fillId="0" borderId="26" xfId="0" applyNumberFormat="1" applyFont="1" applyFill="1" applyBorder="1" applyAlignment="1" applyProtection="1">
      <alignment vertical="center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0" xfId="0" applyFont="1" applyFill="1" applyBorder="1" applyProtection="1"/>
    <xf numFmtId="0" fontId="1" fillId="0" borderId="21" xfId="0" applyFont="1" applyFill="1" applyBorder="1" applyProtection="1"/>
    <xf numFmtId="0" fontId="2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Protection="1"/>
    <xf numFmtId="0" fontId="7" fillId="0" borderId="3" xfId="0" applyFont="1" applyFill="1" applyBorder="1" applyProtection="1"/>
    <xf numFmtId="0" fontId="1" fillId="0" borderId="3" xfId="0" applyFont="1" applyFill="1" applyBorder="1" applyAlignment="1" applyProtection="1">
      <alignment horizontal="center"/>
    </xf>
    <xf numFmtId="44" fontId="1" fillId="0" borderId="4" xfId="0" applyNumberFormat="1" applyFont="1" applyFill="1" applyBorder="1" applyProtection="1"/>
    <xf numFmtId="44" fontId="1" fillId="0" borderId="17" xfId="0" applyNumberFormat="1" applyFont="1" applyFill="1" applyBorder="1" applyProtection="1"/>
    <xf numFmtId="0" fontId="1" fillId="5" borderId="12" xfId="0" applyFont="1" applyFill="1" applyBorder="1" applyProtection="1"/>
    <xf numFmtId="0" fontId="2" fillId="4" borderId="11" xfId="0" applyFont="1" applyFill="1" applyBorder="1" applyAlignment="1" applyProtection="1">
      <alignment horizontal="center" vertical="center"/>
    </xf>
    <xf numFmtId="0" fontId="1" fillId="5" borderId="36" xfId="0" applyFont="1" applyFill="1" applyBorder="1" applyProtection="1"/>
    <xf numFmtId="44" fontId="2" fillId="4" borderId="8" xfId="0" applyNumberFormat="1" applyFont="1" applyFill="1" applyBorder="1" applyProtection="1"/>
    <xf numFmtId="0" fontId="2" fillId="6" borderId="9" xfId="0" applyFont="1" applyFill="1" applyBorder="1" applyAlignment="1" applyProtection="1">
      <alignment horizontal="center" wrapText="1"/>
    </xf>
    <xf numFmtId="0" fontId="7" fillId="6" borderId="2" xfId="0" applyFont="1" applyFill="1" applyBorder="1" applyProtection="1"/>
    <xf numFmtId="0" fontId="7" fillId="6" borderId="3" xfId="0" applyFont="1" applyFill="1" applyBorder="1" applyProtection="1"/>
    <xf numFmtId="0" fontId="7" fillId="6" borderId="4" xfId="0" applyFont="1" applyFill="1" applyBorder="1" applyProtection="1"/>
    <xf numFmtId="0" fontId="2" fillId="6" borderId="11" xfId="0" applyFont="1" applyFill="1" applyBorder="1" applyAlignment="1" applyProtection="1">
      <alignment horizontal="center" wrapText="1"/>
    </xf>
    <xf numFmtId="0" fontId="7" fillId="6" borderId="7" xfId="0" applyFont="1" applyFill="1" applyBorder="1" applyProtection="1"/>
    <xf numFmtId="0" fontId="7" fillId="6" borderId="15" xfId="0" applyFont="1" applyFill="1" applyBorder="1" applyProtection="1"/>
    <xf numFmtId="0" fontId="7" fillId="6" borderId="8" xfId="0" applyFont="1" applyFill="1" applyBorder="1" applyProtection="1"/>
    <xf numFmtId="0" fontId="1" fillId="0" borderId="0" xfId="0" applyFont="1" applyFill="1" applyBorder="1" applyAlignment="1" applyProtection="1">
      <alignment horizontal="center" wrapText="1"/>
    </xf>
    <xf numFmtId="0" fontId="7" fillId="0" borderId="15" xfId="0" applyFont="1" applyFill="1" applyBorder="1" applyProtection="1"/>
    <xf numFmtId="0" fontId="1" fillId="0" borderId="15" xfId="0" applyFont="1" applyFill="1" applyBorder="1" applyAlignment="1" applyProtection="1">
      <alignment horizontal="center" wrapText="1"/>
    </xf>
    <xf numFmtId="44" fontId="12" fillId="0" borderId="8" xfId="0" applyNumberFormat="1" applyFont="1" applyFill="1" applyBorder="1" applyAlignment="1" applyProtection="1">
      <alignment vertical="center"/>
    </xf>
    <xf numFmtId="0" fontId="1" fillId="0" borderId="16" xfId="0" applyFont="1" applyFill="1" applyBorder="1" applyAlignment="1" applyProtection="1">
      <alignment horizontal="center" wrapText="1"/>
    </xf>
    <xf numFmtId="0" fontId="2" fillId="4" borderId="9" xfId="0" applyFont="1" applyFill="1" applyBorder="1" applyAlignment="1" applyProtection="1">
      <alignment horizontal="center" vertical="center"/>
    </xf>
    <xf numFmtId="44" fontId="2" fillId="4" borderId="9" xfId="0" applyNumberFormat="1" applyFont="1" applyFill="1" applyBorder="1" applyProtection="1"/>
    <xf numFmtId="0" fontId="5" fillId="6" borderId="1" xfId="0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center" wrapText="1"/>
    </xf>
    <xf numFmtId="0" fontId="1" fillId="6" borderId="14" xfId="0" applyFont="1" applyFill="1" applyBorder="1" applyProtection="1"/>
    <xf numFmtId="0" fontId="1" fillId="6" borderId="13" xfId="0" applyFont="1" applyFill="1" applyBorder="1" applyProtection="1"/>
    <xf numFmtId="0" fontId="1" fillId="0" borderId="16" xfId="0" applyFont="1" applyFill="1" applyBorder="1" applyAlignment="1" applyProtection="1">
      <alignment wrapText="1"/>
    </xf>
    <xf numFmtId="0" fontId="1" fillId="0" borderId="19" xfId="0" applyFont="1" applyFill="1" applyBorder="1" applyAlignment="1" applyProtection="1">
      <alignment wrapText="1"/>
    </xf>
    <xf numFmtId="0" fontId="7" fillId="0" borderId="19" xfId="0" applyFont="1" applyFill="1" applyBorder="1" applyProtection="1"/>
    <xf numFmtId="0" fontId="1" fillId="0" borderId="19" xfId="0" applyFont="1" applyFill="1" applyBorder="1" applyAlignment="1" applyProtection="1">
      <alignment horizontal="center"/>
    </xf>
    <xf numFmtId="44" fontId="12" fillId="0" borderId="20" xfId="0" applyNumberFormat="1" applyFont="1" applyFill="1" applyBorder="1" applyAlignment="1" applyProtection="1">
      <alignment vertical="center"/>
    </xf>
    <xf numFmtId="0" fontId="2" fillId="4" borderId="1" xfId="0" applyFont="1" applyFill="1" applyBorder="1" applyAlignment="1" applyProtection="1">
      <alignment horizontal="center" vertical="center"/>
    </xf>
    <xf numFmtId="0" fontId="1" fillId="0" borderId="19" xfId="0" applyFont="1" applyFill="1" applyBorder="1" applyProtection="1"/>
    <xf numFmtId="0" fontId="2" fillId="4" borderId="14" xfId="0" applyFont="1" applyFill="1" applyBorder="1" applyAlignment="1" applyProtection="1">
      <alignment horizontal="center" vertical="center"/>
    </xf>
    <xf numFmtId="44" fontId="2" fillId="4" borderId="1" xfId="0" applyNumberFormat="1" applyFont="1" applyFill="1" applyBorder="1" applyProtection="1"/>
    <xf numFmtId="0" fontId="5" fillId="6" borderId="9" xfId="0" applyFont="1" applyFill="1" applyBorder="1" applyAlignment="1" applyProtection="1">
      <alignment horizontal="center" vertical="center" wrapText="1"/>
    </xf>
    <xf numFmtId="0" fontId="1" fillId="6" borderId="3" xfId="0" applyFont="1" applyFill="1" applyBorder="1" applyProtection="1"/>
    <xf numFmtId="0" fontId="1" fillId="6" borderId="4" xfId="0" applyFont="1" applyFill="1" applyBorder="1" applyProtection="1"/>
    <xf numFmtId="0" fontId="5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wrapText="1"/>
    </xf>
    <xf numFmtId="0" fontId="1" fillId="0" borderId="4" xfId="0" applyFont="1" applyFill="1" applyBorder="1" applyProtection="1"/>
    <xf numFmtId="0" fontId="1" fillId="0" borderId="25" xfId="0" applyFont="1" applyFill="1" applyBorder="1" applyAlignment="1" applyProtection="1">
      <alignment wrapText="1"/>
    </xf>
    <xf numFmtId="0" fontId="2" fillId="2" borderId="12" xfId="0" applyFont="1" applyFill="1" applyBorder="1" applyAlignment="1" applyProtection="1">
      <alignment vertical="center"/>
    </xf>
    <xf numFmtId="0" fontId="1" fillId="0" borderId="23" xfId="0" applyFont="1" applyFill="1" applyBorder="1" applyProtection="1"/>
    <xf numFmtId="0" fontId="2" fillId="2" borderId="1" xfId="0" applyFont="1" applyFill="1" applyBorder="1" applyAlignment="1" applyProtection="1">
      <alignment vertical="center"/>
    </xf>
    <xf numFmtId="0" fontId="1" fillId="5" borderId="1" xfId="0" applyFont="1" applyFill="1" applyBorder="1" applyProtection="1"/>
    <xf numFmtId="0" fontId="2" fillId="4" borderId="1" xfId="0" applyFont="1" applyFill="1" applyBorder="1" applyAlignment="1" applyProtection="1">
      <alignment horizontal="center" vertical="center" wrapText="1"/>
    </xf>
    <xf numFmtId="44" fontId="12" fillId="4" borderId="1" xfId="0" applyNumberFormat="1" applyFont="1" applyFill="1" applyBorder="1" applyAlignment="1" applyProtection="1">
      <alignment vertical="center"/>
    </xf>
    <xf numFmtId="0" fontId="1" fillId="6" borderId="3" xfId="0" applyFont="1" applyFill="1" applyBorder="1" applyAlignment="1" applyProtection="1"/>
    <xf numFmtId="44" fontId="2" fillId="6" borderId="4" xfId="0" applyNumberFormat="1" applyFont="1" applyFill="1" applyBorder="1" applyProtection="1"/>
    <xf numFmtId="0" fontId="2" fillId="6" borderId="5" xfId="0" applyFont="1" applyFill="1" applyBorder="1" applyAlignment="1" applyProtection="1">
      <alignment vertical="center"/>
    </xf>
    <xf numFmtId="0" fontId="2" fillId="6" borderId="0" xfId="0" applyFont="1" applyFill="1" applyBorder="1" applyAlignment="1" applyProtection="1">
      <alignment horizontal="center" vertical="center"/>
    </xf>
    <xf numFmtId="0" fontId="1" fillId="6" borderId="0" xfId="0" applyFont="1" applyFill="1" applyBorder="1" applyAlignment="1" applyProtection="1"/>
    <xf numFmtId="44" fontId="2" fillId="6" borderId="6" xfId="0" applyNumberFormat="1" applyFont="1" applyFill="1" applyBorder="1" applyProtection="1"/>
    <xf numFmtId="0" fontId="2" fillId="6" borderId="0" xfId="0" applyFont="1" applyFill="1" applyBorder="1" applyAlignment="1" applyProtection="1">
      <alignment horizontal="center" wrapText="1"/>
    </xf>
    <xf numFmtId="0" fontId="7" fillId="6" borderId="0" xfId="0" applyFont="1" applyFill="1" applyBorder="1" applyProtection="1"/>
    <xf numFmtId="0" fontId="7" fillId="6" borderId="6" xfId="0" applyFont="1" applyFill="1" applyBorder="1" applyProtection="1"/>
    <xf numFmtId="0" fontId="2" fillId="6" borderId="15" xfId="0" applyFont="1" applyFill="1" applyBorder="1" applyAlignment="1" applyProtection="1">
      <alignment horizontal="center" wrapText="1"/>
    </xf>
    <xf numFmtId="0" fontId="2" fillId="0" borderId="0" xfId="0" applyFont="1" applyFill="1" applyBorder="1" applyProtection="1"/>
    <xf numFmtId="0" fontId="2" fillId="4" borderId="29" xfId="0" applyFont="1" applyFill="1" applyBorder="1" applyAlignment="1" applyProtection="1">
      <alignment horizontal="center" vertical="center"/>
    </xf>
    <xf numFmtId="44" fontId="2" fillId="4" borderId="30" xfId="0" applyNumberFormat="1" applyFont="1" applyFill="1" applyBorder="1" applyProtection="1"/>
    <xf numFmtId="44" fontId="12" fillId="0" borderId="32" xfId="0" applyNumberFormat="1" applyFont="1" applyFill="1" applyBorder="1" applyAlignment="1" applyProtection="1">
      <alignment vertical="center"/>
    </xf>
    <xf numFmtId="0" fontId="2" fillId="0" borderId="5" xfId="0" applyFont="1" applyFill="1" applyBorder="1" applyAlignment="1" applyProtection="1">
      <alignment vertical="center"/>
    </xf>
    <xf numFmtId="0" fontId="2" fillId="0" borderId="16" xfId="0" applyFont="1" applyFill="1" applyBorder="1" applyAlignment="1" applyProtection="1">
      <alignment vertical="center"/>
    </xf>
    <xf numFmtId="0" fontId="2" fillId="0" borderId="13" xfId="0" applyFont="1" applyFill="1" applyBorder="1" applyAlignment="1" applyProtection="1">
      <alignment vertical="center"/>
    </xf>
    <xf numFmtId="44" fontId="1" fillId="0" borderId="32" xfId="0" applyNumberFormat="1" applyFont="1" applyFill="1" applyBorder="1" applyProtection="1"/>
    <xf numFmtId="44" fontId="12" fillId="0" borderId="33" xfId="0" applyNumberFormat="1" applyFont="1" applyFill="1" applyBorder="1" applyAlignment="1" applyProtection="1">
      <alignment vertical="center"/>
    </xf>
    <xf numFmtId="44" fontId="12" fillId="4" borderId="13" xfId="0" applyNumberFormat="1" applyFont="1" applyFill="1" applyBorder="1" applyAlignment="1" applyProtection="1">
      <alignment vertical="center"/>
    </xf>
    <xf numFmtId="0" fontId="1" fillId="6" borderId="6" xfId="0" applyFont="1" applyFill="1" applyBorder="1" applyProtection="1"/>
    <xf numFmtId="0" fontId="1" fillId="6" borderId="8" xfId="0" applyFont="1" applyFill="1" applyBorder="1" applyProtection="1"/>
    <xf numFmtId="44" fontId="1" fillId="4" borderId="8" xfId="0" applyNumberFormat="1" applyFont="1" applyFill="1" applyBorder="1" applyProtection="1"/>
    <xf numFmtId="49" fontId="1" fillId="0" borderId="16" xfId="0" applyNumberFormat="1" applyFont="1" applyFill="1" applyBorder="1" applyProtection="1"/>
    <xf numFmtId="0" fontId="13" fillId="0" borderId="0" xfId="0" applyFont="1" applyFill="1" applyBorder="1" applyProtection="1"/>
    <xf numFmtId="49" fontId="1" fillId="0" borderId="19" xfId="0" applyNumberFormat="1" applyFont="1" applyFill="1" applyBorder="1" applyProtection="1"/>
    <xf numFmtId="0" fontId="1" fillId="5" borderId="14" xfId="0" applyFont="1" applyFill="1" applyBorder="1" applyProtection="1"/>
    <xf numFmtId="0" fontId="2" fillId="6" borderId="12" xfId="0" applyFont="1" applyFill="1" applyBorder="1" applyAlignment="1" applyProtection="1">
      <alignment vertical="center"/>
    </xf>
    <xf numFmtId="0" fontId="2" fillId="6" borderId="1" xfId="0" applyFont="1" applyFill="1" applyBorder="1" applyAlignment="1" applyProtection="1">
      <alignment horizontal="center" vertical="center" wrapText="1"/>
    </xf>
    <xf numFmtId="0" fontId="1" fillId="6" borderId="14" xfId="0" applyFont="1" applyFill="1" applyBorder="1" applyAlignment="1" applyProtection="1"/>
    <xf numFmtId="0" fontId="3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/>
    <xf numFmtId="0" fontId="1" fillId="0" borderId="6" xfId="0" applyFont="1" applyFill="1" applyBorder="1" applyProtection="1"/>
    <xf numFmtId="0" fontId="2" fillId="0" borderId="35" xfId="0" applyFont="1" applyFill="1" applyBorder="1" applyAlignment="1" applyProtection="1">
      <alignment horizontal="center" vertical="center"/>
    </xf>
    <xf numFmtId="0" fontId="1" fillId="2" borderId="12" xfId="0" applyFont="1" applyFill="1" applyBorder="1" applyProtection="1"/>
    <xf numFmtId="0" fontId="1" fillId="2" borderId="36" xfId="0" applyFont="1" applyFill="1" applyBorder="1" applyProtection="1"/>
    <xf numFmtId="0" fontId="1" fillId="2" borderId="14" xfId="0" applyFont="1" applyFill="1" applyBorder="1" applyProtection="1"/>
    <xf numFmtId="0" fontId="2" fillId="0" borderId="1" xfId="0" applyFont="1" applyFill="1" applyBorder="1" applyAlignment="1" applyProtection="1">
      <alignment vertical="center"/>
    </xf>
    <xf numFmtId="0" fontId="2" fillId="0" borderId="34" xfId="0" applyFont="1" applyFill="1" applyBorder="1" applyAlignment="1" applyProtection="1">
      <alignment horizontal="center" vertical="center"/>
    </xf>
    <xf numFmtId="0" fontId="2" fillId="4" borderId="12" xfId="0" applyFont="1" applyFill="1" applyBorder="1" applyAlignment="1" applyProtection="1">
      <alignment vertical="center"/>
    </xf>
    <xf numFmtId="0" fontId="8" fillId="3" borderId="12" xfId="0" applyFont="1" applyFill="1" applyBorder="1" applyAlignment="1" applyProtection="1">
      <alignment horizontal="left"/>
    </xf>
    <xf numFmtId="0" fontId="8" fillId="3" borderId="14" xfId="0" applyFont="1" applyFill="1" applyBorder="1" applyAlignment="1" applyProtection="1">
      <alignment horizontal="center" vertical="center"/>
    </xf>
    <xf numFmtId="0" fontId="8" fillId="3" borderId="14" xfId="0" applyFont="1" applyFill="1" applyBorder="1" applyAlignment="1" applyProtection="1">
      <alignment horizontal="center"/>
    </xf>
    <xf numFmtId="0" fontId="8" fillId="3" borderId="13" xfId="0" applyFont="1" applyFill="1" applyBorder="1" applyAlignment="1" applyProtection="1">
      <alignment horizontal="center"/>
    </xf>
    <xf numFmtId="0" fontId="8" fillId="3" borderId="2" xfId="0" applyFont="1" applyFill="1" applyBorder="1" applyAlignment="1" applyProtection="1">
      <alignment horizontal="left"/>
    </xf>
    <xf numFmtId="0" fontId="8" fillId="3" borderId="3" xfId="0" applyFont="1" applyFill="1" applyBorder="1" applyAlignment="1" applyProtection="1">
      <alignment horizontal="center"/>
    </xf>
    <xf numFmtId="0" fontId="8" fillId="3" borderId="4" xfId="0" applyFont="1" applyFill="1" applyBorder="1" applyAlignment="1" applyProtection="1">
      <alignment horizontal="center"/>
    </xf>
    <xf numFmtId="0" fontId="8" fillId="3" borderId="7" xfId="0" applyFont="1" applyFill="1" applyBorder="1" applyAlignment="1" applyProtection="1">
      <alignment horizontal="left"/>
    </xf>
    <xf numFmtId="0" fontId="8" fillId="3" borderId="15" xfId="0" applyFont="1" applyFill="1" applyBorder="1" applyAlignment="1" applyProtection="1">
      <alignment horizontal="center"/>
    </xf>
    <xf numFmtId="0" fontId="8" fillId="3" borderId="8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1" fillId="8" borderId="0" xfId="0" applyFont="1" applyFill="1" applyBorder="1" applyProtection="1">
      <protection locked="0"/>
    </xf>
    <xf numFmtId="0" fontId="6" fillId="4" borderId="14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9" fillId="4" borderId="2" xfId="0" applyFont="1" applyFill="1" applyBorder="1" applyAlignment="1" applyProtection="1">
      <alignment horizontal="center" vertical="center" wrapText="1"/>
    </xf>
    <xf numFmtId="0" fontId="9" fillId="4" borderId="3" xfId="0" applyFont="1" applyFill="1" applyBorder="1" applyAlignment="1" applyProtection="1">
      <alignment horizontal="center" vertical="center" wrapText="1"/>
    </xf>
    <xf numFmtId="0" fontId="9" fillId="4" borderId="14" xfId="0" applyFont="1" applyFill="1" applyBorder="1" applyAlignment="1" applyProtection="1">
      <alignment horizontal="center" vertical="center" wrapText="1"/>
    </xf>
    <xf numFmtId="0" fontId="2" fillId="6" borderId="5" xfId="0" applyFont="1" applyFill="1" applyBorder="1" applyAlignment="1" applyProtection="1">
      <alignment horizontal="center"/>
    </xf>
    <xf numFmtId="0" fontId="2" fillId="6" borderId="6" xfId="0" applyFont="1" applyFill="1" applyBorder="1" applyAlignment="1" applyProtection="1">
      <alignment horizontal="center"/>
    </xf>
    <xf numFmtId="0" fontId="10" fillId="6" borderId="2" xfId="0" applyFont="1" applyFill="1" applyBorder="1" applyAlignment="1" applyProtection="1">
      <alignment horizontal="left" vertical="center"/>
    </xf>
    <xf numFmtId="0" fontId="8" fillId="6" borderId="3" xfId="0" applyFont="1" applyFill="1" applyBorder="1" applyAlignment="1" applyProtection="1">
      <alignment horizontal="left" vertical="center"/>
    </xf>
    <xf numFmtId="0" fontId="15" fillId="6" borderId="5" xfId="0" applyFont="1" applyFill="1" applyBorder="1" applyAlignment="1" applyProtection="1">
      <alignment horizontal="center" vertical="center" wrapText="1"/>
    </xf>
    <xf numFmtId="0" fontId="15" fillId="6" borderId="7" xfId="0" applyFont="1" applyFill="1" applyBorder="1" applyAlignment="1" applyProtection="1">
      <alignment horizontal="center" vertical="center" wrapText="1"/>
    </xf>
    <xf numFmtId="0" fontId="5" fillId="6" borderId="9" xfId="0" applyFont="1" applyFill="1" applyBorder="1" applyAlignment="1" applyProtection="1">
      <alignment horizontal="center" vertical="center" wrapText="1"/>
    </xf>
    <xf numFmtId="0" fontId="5" fillId="6" borderId="11" xfId="0" applyFont="1" applyFill="1" applyBorder="1" applyAlignment="1" applyProtection="1">
      <alignment horizontal="center" vertical="center" wrapText="1"/>
    </xf>
    <xf numFmtId="0" fontId="10" fillId="6" borderId="5" xfId="0" applyFont="1" applyFill="1" applyBorder="1" applyAlignment="1" applyProtection="1">
      <alignment horizontal="center" vertical="center"/>
    </xf>
    <xf numFmtId="0" fontId="8" fillId="6" borderId="0" xfId="0" applyFont="1" applyFill="1" applyBorder="1" applyAlignment="1" applyProtection="1">
      <alignment horizontal="center" vertical="center"/>
    </xf>
    <xf numFmtId="0" fontId="8" fillId="6" borderId="3" xfId="0" applyFont="1" applyFill="1" applyBorder="1" applyAlignment="1" applyProtection="1">
      <alignment horizontal="center" vertical="center"/>
    </xf>
    <xf numFmtId="0" fontId="5" fillId="6" borderId="5" xfId="0" applyFont="1" applyFill="1" applyBorder="1" applyAlignment="1" applyProtection="1">
      <alignment horizontal="center" vertical="center" wrapText="1"/>
    </xf>
    <xf numFmtId="0" fontId="5" fillId="6" borderId="7" xfId="0" applyFont="1" applyFill="1" applyBorder="1" applyAlignment="1" applyProtection="1">
      <alignment horizontal="center" vertical="center" wrapText="1"/>
    </xf>
    <xf numFmtId="0" fontId="8" fillId="6" borderId="2" xfId="0" applyFont="1" applyFill="1" applyBorder="1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7"/>
  <sheetViews>
    <sheetView tabSelected="1" topLeftCell="A13" zoomScaleNormal="100" workbookViewId="0">
      <selection activeCell="B27" sqref="B27"/>
    </sheetView>
  </sheetViews>
  <sheetFormatPr defaultRowHeight="15" x14ac:dyDescent="0.25"/>
  <cols>
    <col min="1" max="1" width="4.140625" style="1" customWidth="1"/>
    <col min="2" max="2" width="36.7109375" style="10" customWidth="1"/>
    <col min="3" max="3" width="8.42578125" style="5" customWidth="1"/>
    <col min="4" max="4" width="8.85546875" style="5" customWidth="1"/>
    <col min="5" max="5" width="7.140625" style="4" customWidth="1"/>
    <col min="6" max="6" width="9.140625" style="6" customWidth="1"/>
    <col min="7" max="7" width="24.7109375" style="58" customWidth="1"/>
    <col min="8" max="16384" width="9.140625" style="10"/>
  </cols>
  <sheetData>
    <row r="1" spans="1:9" ht="84.75" customHeight="1" thickTop="1" thickBot="1" x14ac:dyDescent="0.3">
      <c r="A1" s="46"/>
      <c r="B1" s="228" t="s">
        <v>265</v>
      </c>
      <c r="C1" s="228"/>
      <c r="D1" s="228"/>
      <c r="E1" s="228"/>
      <c r="F1" s="50"/>
      <c r="G1" s="54" t="s">
        <v>215</v>
      </c>
      <c r="H1" s="17"/>
      <c r="I1" s="5"/>
    </row>
    <row r="2" spans="1:9" ht="24.95" customHeight="1" thickTop="1" x14ac:dyDescent="0.25">
      <c r="A2" s="2"/>
      <c r="B2" s="229" t="s">
        <v>241</v>
      </c>
      <c r="C2" s="229"/>
      <c r="D2" s="229"/>
      <c r="E2" s="229"/>
      <c r="F2" s="43"/>
      <c r="G2" s="55"/>
    </row>
    <row r="3" spans="1:9" ht="24.95" customHeight="1" x14ac:dyDescent="0.25">
      <c r="A3" s="2"/>
      <c r="B3" s="230" t="s">
        <v>253</v>
      </c>
      <c r="C3" s="230"/>
      <c r="D3" s="230"/>
      <c r="E3" s="230"/>
      <c r="F3" s="17"/>
      <c r="G3" s="55">
        <v>0</v>
      </c>
    </row>
    <row r="4" spans="1:9" ht="34.5" customHeight="1" x14ac:dyDescent="0.25">
      <c r="A4" s="2"/>
      <c r="B4" s="230" t="s">
        <v>252</v>
      </c>
      <c r="C4" s="230"/>
      <c r="D4" s="230"/>
      <c r="E4" s="230"/>
      <c r="F4" s="17"/>
      <c r="G4" s="55">
        <v>0</v>
      </c>
    </row>
    <row r="5" spans="1:9" ht="34.5" customHeight="1" x14ac:dyDescent="0.25">
      <c r="A5" s="2"/>
      <c r="B5" s="230" t="s">
        <v>245</v>
      </c>
      <c r="C5" s="230"/>
      <c r="D5" s="230"/>
      <c r="E5" s="230"/>
      <c r="F5" s="17"/>
      <c r="G5" s="55">
        <v>0</v>
      </c>
    </row>
    <row r="6" spans="1:9" ht="34.5" customHeight="1" x14ac:dyDescent="0.25">
      <c r="A6" s="2"/>
      <c r="B6" s="230" t="s">
        <v>246</v>
      </c>
      <c r="C6" s="230"/>
      <c r="D6" s="230"/>
      <c r="E6" s="230"/>
      <c r="F6" s="17"/>
      <c r="G6" s="55">
        <v>0</v>
      </c>
    </row>
    <row r="7" spans="1:9" ht="24.95" customHeight="1" x14ac:dyDescent="0.25">
      <c r="A7" s="2"/>
      <c r="B7" s="230" t="s">
        <v>247</v>
      </c>
      <c r="C7" s="230"/>
      <c r="D7" s="230"/>
      <c r="E7" s="230"/>
      <c r="F7" s="17"/>
      <c r="G7" s="55">
        <v>0</v>
      </c>
    </row>
    <row r="8" spans="1:9" ht="24.95" customHeight="1" x14ac:dyDescent="0.25">
      <c r="A8" s="2"/>
      <c r="B8" s="230" t="s">
        <v>256</v>
      </c>
      <c r="C8" s="230"/>
      <c r="D8" s="230"/>
      <c r="E8" s="230"/>
      <c r="F8" s="17"/>
      <c r="G8" s="55">
        <f>SUM(G3:G7)</f>
        <v>0</v>
      </c>
    </row>
    <row r="9" spans="1:9" ht="24.95" customHeight="1" x14ac:dyDescent="0.25">
      <c r="A9" s="2"/>
      <c r="B9" s="229" t="s">
        <v>220</v>
      </c>
      <c r="C9" s="229"/>
      <c r="D9" s="229"/>
      <c r="E9" s="229"/>
      <c r="F9" s="17"/>
      <c r="G9" s="56"/>
    </row>
    <row r="10" spans="1:9" ht="34.5" customHeight="1" x14ac:dyDescent="0.25">
      <c r="A10" s="2"/>
      <c r="B10" s="230" t="s">
        <v>248</v>
      </c>
      <c r="C10" s="230"/>
      <c r="D10" s="230"/>
      <c r="E10" s="230"/>
      <c r="F10" s="17"/>
      <c r="G10" s="55">
        <v>0</v>
      </c>
    </row>
    <row r="11" spans="1:9" ht="50.25" customHeight="1" x14ac:dyDescent="0.25">
      <c r="A11" s="2"/>
      <c r="B11" s="230" t="s">
        <v>249</v>
      </c>
      <c r="C11" s="230"/>
      <c r="D11" s="230"/>
      <c r="E11" s="230"/>
      <c r="F11" s="17"/>
      <c r="G11" s="55">
        <v>0</v>
      </c>
    </row>
    <row r="12" spans="1:9" ht="24.95" customHeight="1" x14ac:dyDescent="0.25">
      <c r="A12" s="2"/>
      <c r="B12" s="230" t="s">
        <v>250</v>
      </c>
      <c r="C12" s="230"/>
      <c r="D12" s="230"/>
      <c r="E12" s="230"/>
      <c r="F12" s="17"/>
      <c r="G12" s="55">
        <v>0</v>
      </c>
    </row>
    <row r="13" spans="1:9" ht="24.95" customHeight="1" x14ac:dyDescent="0.25">
      <c r="A13" s="2"/>
      <c r="B13" s="230" t="s">
        <v>255</v>
      </c>
      <c r="C13" s="230"/>
      <c r="D13" s="230"/>
      <c r="E13" s="230"/>
      <c r="F13" s="17"/>
      <c r="G13" s="55">
        <f>SUM(G10:G12)</f>
        <v>0</v>
      </c>
    </row>
    <row r="14" spans="1:9" ht="24.95" customHeight="1" x14ac:dyDescent="0.25">
      <c r="A14" s="2"/>
      <c r="B14" s="229" t="s">
        <v>259</v>
      </c>
      <c r="C14" s="229"/>
      <c r="D14" s="229"/>
      <c r="E14" s="229"/>
      <c r="F14" s="17"/>
      <c r="G14" s="56"/>
    </row>
    <row r="15" spans="1:9" ht="34.5" customHeight="1" x14ac:dyDescent="0.25">
      <c r="A15" s="2"/>
      <c r="B15" s="230" t="s">
        <v>260</v>
      </c>
      <c r="C15" s="230"/>
      <c r="D15" s="230"/>
      <c r="E15" s="230"/>
      <c r="F15" s="17"/>
      <c r="G15" s="55">
        <v>0</v>
      </c>
    </row>
    <row r="16" spans="1:9" ht="34.5" customHeight="1" x14ac:dyDescent="0.25">
      <c r="A16" s="2"/>
      <c r="B16" s="230" t="s">
        <v>261</v>
      </c>
      <c r="C16" s="230"/>
      <c r="D16" s="230"/>
      <c r="E16" s="230"/>
      <c r="F16" s="17"/>
      <c r="G16" s="55">
        <v>0</v>
      </c>
    </row>
    <row r="17" spans="1:11" ht="24.95" customHeight="1" x14ac:dyDescent="0.25">
      <c r="A17" s="2"/>
      <c r="B17" s="230" t="s">
        <v>251</v>
      </c>
      <c r="C17" s="230"/>
      <c r="D17" s="230"/>
      <c r="E17" s="230"/>
      <c r="F17" s="17"/>
      <c r="G17" s="55">
        <v>0</v>
      </c>
    </row>
    <row r="18" spans="1:11" ht="24.95" customHeight="1" x14ac:dyDescent="0.25">
      <c r="A18" s="2"/>
      <c r="B18" s="230" t="s">
        <v>254</v>
      </c>
      <c r="C18" s="230"/>
      <c r="D18" s="230"/>
      <c r="E18" s="230"/>
      <c r="F18" s="17"/>
      <c r="G18" s="55">
        <v>0</v>
      </c>
    </row>
    <row r="19" spans="1:11" ht="24.95" customHeight="1" x14ac:dyDescent="0.25">
      <c r="A19" s="2"/>
      <c r="B19" s="230"/>
      <c r="C19" s="230"/>
      <c r="D19" s="230"/>
      <c r="E19" s="230"/>
      <c r="F19" s="17"/>
      <c r="G19" s="55"/>
    </row>
    <row r="20" spans="1:11" ht="24.95" customHeight="1" x14ac:dyDescent="0.25">
      <c r="A20" s="2"/>
      <c r="B20" s="231" t="s">
        <v>257</v>
      </c>
      <c r="C20" s="231"/>
      <c r="D20" s="231"/>
      <c r="E20" s="231"/>
      <c r="F20" s="44"/>
      <c r="G20" s="55">
        <f>SUM(G8+G13+G18)</f>
        <v>0</v>
      </c>
    </row>
    <row r="21" spans="1:11" ht="115.5" customHeight="1" thickBot="1" x14ac:dyDescent="0.3">
      <c r="A21" s="11"/>
      <c r="B21" s="13" t="s">
        <v>213</v>
      </c>
      <c r="C21" s="45"/>
      <c r="D21" s="45"/>
      <c r="E21" s="45"/>
      <c r="F21" s="20"/>
      <c r="G21" s="57"/>
    </row>
    <row r="22" spans="1:11" ht="51" customHeight="1" thickTop="1" x14ac:dyDescent="0.25">
      <c r="A22" s="23"/>
      <c r="B22" s="227" t="s">
        <v>266</v>
      </c>
      <c r="C22" s="10"/>
      <c r="D22" s="10"/>
      <c r="E22" s="24"/>
      <c r="G22" s="6"/>
    </row>
    <row r="23" spans="1:11" ht="15.75" customHeight="1" x14ac:dyDescent="0.25">
      <c r="A23" s="23"/>
      <c r="C23" s="10"/>
      <c r="D23" s="10"/>
      <c r="E23" s="24"/>
      <c r="G23" s="6"/>
    </row>
    <row r="24" spans="1:11" ht="15" customHeight="1" x14ac:dyDescent="0.25">
      <c r="K24" s="18"/>
    </row>
    <row r="25" spans="1:11" ht="15.75" customHeight="1" x14ac:dyDescent="0.25">
      <c r="K25" s="18"/>
    </row>
    <row r="26" spans="1:11" ht="21" customHeight="1" x14ac:dyDescent="0.25"/>
    <row r="27" spans="1:11" ht="21" customHeight="1" x14ac:dyDescent="0.25"/>
    <row r="28" spans="1:11" ht="21" customHeight="1" x14ac:dyDescent="0.25"/>
    <row r="118" ht="21" customHeight="1" x14ac:dyDescent="0.25"/>
    <row r="119" ht="21" customHeight="1" x14ac:dyDescent="0.25"/>
    <row r="120" ht="47.25" customHeight="1" x14ac:dyDescent="0.25"/>
    <row r="147" ht="13.5" customHeight="1" x14ac:dyDescent="0.25"/>
    <row r="153" ht="12" customHeight="1" x14ac:dyDescent="0.25"/>
    <row r="160" ht="12" customHeight="1" x14ac:dyDescent="0.25"/>
    <row r="167" ht="12.75" customHeight="1" x14ac:dyDescent="0.25"/>
    <row r="173" ht="12" customHeight="1" x14ac:dyDescent="0.25"/>
    <row r="180" ht="12" customHeight="1" x14ac:dyDescent="0.25"/>
    <row r="187" ht="12" customHeight="1" x14ac:dyDescent="0.25"/>
    <row r="194" ht="12" customHeight="1" x14ac:dyDescent="0.25"/>
    <row r="200" ht="15" customHeight="1" x14ac:dyDescent="0.25"/>
    <row r="201" ht="12" customHeight="1" x14ac:dyDescent="0.25"/>
    <row r="202" ht="15" customHeight="1" x14ac:dyDescent="0.25"/>
    <row r="203" ht="15" customHeight="1" x14ac:dyDescent="0.25"/>
    <row r="204" ht="15" customHeight="1" x14ac:dyDescent="0.25"/>
    <row r="205" ht="18.75" customHeight="1" x14ac:dyDescent="0.25"/>
    <row r="206" ht="63.75" customHeight="1" x14ac:dyDescent="0.25"/>
    <row r="207" ht="16.5" customHeight="1" x14ac:dyDescent="0.25"/>
    <row r="208" ht="44.25" customHeight="1" x14ac:dyDescent="0.25"/>
    <row r="226" ht="21" customHeight="1" x14ac:dyDescent="0.25"/>
    <row r="227" ht="49.5" customHeight="1" x14ac:dyDescent="0.25"/>
    <row r="246" ht="21" customHeight="1" x14ac:dyDescent="0.25"/>
    <row r="247" ht="35.25" customHeight="1" x14ac:dyDescent="0.25"/>
    <row r="248" ht="21" customHeight="1" x14ac:dyDescent="0.25"/>
    <row r="264" ht="21" customHeight="1" x14ac:dyDescent="0.25"/>
    <row r="265" ht="21" customHeight="1" x14ac:dyDescent="0.25"/>
    <row r="266" ht="21" customHeight="1" x14ac:dyDescent="0.25"/>
    <row r="319" ht="21" customHeight="1" x14ac:dyDescent="0.25"/>
    <row r="320" ht="46.5" customHeight="1" x14ac:dyDescent="0.25"/>
    <row r="321" ht="49.5" customHeight="1" x14ac:dyDescent="0.25"/>
    <row r="341" ht="12.75" customHeight="1" x14ac:dyDescent="0.25"/>
    <row r="343" ht="12.75" customHeight="1" x14ac:dyDescent="0.25"/>
    <row r="346" ht="13.5" customHeight="1" x14ac:dyDescent="0.25"/>
    <row r="349" ht="13.5" customHeight="1" x14ac:dyDescent="0.25"/>
    <row r="352" ht="12" customHeight="1" x14ac:dyDescent="0.25"/>
    <row r="414" ht="12.75" customHeight="1" x14ac:dyDescent="0.25"/>
    <row r="430" ht="11.25" customHeight="1" x14ac:dyDescent="0.25"/>
    <row r="437" ht="14.25" customHeight="1" x14ac:dyDescent="0.25"/>
    <row r="455" spans="12:12" ht="19.5" customHeight="1" x14ac:dyDescent="0.25"/>
    <row r="464" spans="12:12" x14ac:dyDescent="0.25">
      <c r="L464" s="21"/>
    </row>
    <row r="479" ht="32.25" customHeight="1" x14ac:dyDescent="0.25"/>
    <row r="501" ht="21" customHeight="1" x14ac:dyDescent="0.25"/>
    <row r="502" ht="32.25" customHeight="1" x14ac:dyDescent="0.25"/>
    <row r="503" ht="19.5" customHeight="1" x14ac:dyDescent="0.25"/>
    <row r="514" ht="30.75" customHeight="1" x14ac:dyDescent="0.25"/>
    <row r="515" ht="16.5" customHeight="1" x14ac:dyDescent="0.25"/>
    <row r="523" ht="21" customHeight="1" x14ac:dyDescent="0.25"/>
    <row r="530" ht="14.25" customHeight="1" x14ac:dyDescent="0.25"/>
    <row r="532" ht="13.5" customHeight="1" x14ac:dyDescent="0.25"/>
    <row r="546" ht="21" customHeight="1" x14ac:dyDescent="0.25"/>
    <row r="548" ht="30" customHeight="1" x14ac:dyDescent="0.25"/>
    <row r="554" ht="33" customHeight="1" x14ac:dyDescent="0.25"/>
    <row r="567" ht="36" customHeight="1" x14ac:dyDescent="0.25"/>
    <row r="568" ht="31.5" customHeight="1" x14ac:dyDescent="0.25"/>
    <row r="569" ht="31.5" customHeight="1" x14ac:dyDescent="0.25"/>
    <row r="597" spans="1:7" s="22" customFormat="1" ht="15.75" x14ac:dyDescent="0.25">
      <c r="A597" s="1"/>
      <c r="B597" s="10"/>
      <c r="C597" s="5"/>
      <c r="D597" s="5"/>
      <c r="E597" s="4"/>
      <c r="F597" s="6"/>
      <c r="G597" s="58"/>
    </row>
    <row r="598" spans="1:7" s="22" customFormat="1" ht="15.75" x14ac:dyDescent="0.25">
      <c r="A598" s="1"/>
      <c r="B598" s="10"/>
      <c r="C598" s="5"/>
      <c r="D598" s="5"/>
      <c r="E598" s="4"/>
      <c r="F598" s="6"/>
      <c r="G598" s="58"/>
    </row>
    <row r="599" spans="1:7" s="22" customFormat="1" ht="15.75" x14ac:dyDescent="0.25">
      <c r="A599" s="1"/>
      <c r="B599" s="10"/>
      <c r="C599" s="5"/>
      <c r="D599" s="5"/>
      <c r="E599" s="4"/>
      <c r="F599" s="6"/>
      <c r="G599" s="58"/>
    </row>
    <row r="600" spans="1:7" s="22" customFormat="1" ht="15.75" x14ac:dyDescent="0.25">
      <c r="A600" s="1"/>
      <c r="B600" s="10"/>
      <c r="C600" s="5"/>
      <c r="D600" s="5"/>
      <c r="E600" s="4"/>
      <c r="F600" s="6"/>
      <c r="G600" s="58"/>
    </row>
    <row r="601" spans="1:7" s="22" customFormat="1" ht="15.75" x14ac:dyDescent="0.25">
      <c r="A601" s="1"/>
      <c r="B601" s="10"/>
      <c r="C601" s="5"/>
      <c r="D601" s="5"/>
      <c r="E601" s="4"/>
      <c r="F601" s="6"/>
      <c r="G601" s="58"/>
    </row>
    <row r="614" ht="21" customHeight="1" x14ac:dyDescent="0.25"/>
    <row r="615" ht="21" customHeight="1" x14ac:dyDescent="0.25"/>
    <row r="616" ht="21" customHeight="1" x14ac:dyDescent="0.25"/>
    <row r="617" ht="21" customHeight="1" x14ac:dyDescent="0.25"/>
  </sheetData>
  <mergeCells count="20">
    <mergeCell ref="B13:E13"/>
    <mergeCell ref="B20:E20"/>
    <mergeCell ref="B19:E19"/>
    <mergeCell ref="B18:E18"/>
    <mergeCell ref="B1:E1"/>
    <mergeCell ref="B2:E2"/>
    <mergeCell ref="B16:E16"/>
    <mergeCell ref="B17:E17"/>
    <mergeCell ref="B3:E3"/>
    <mergeCell ref="B4:E4"/>
    <mergeCell ref="B15:E15"/>
    <mergeCell ref="B11:E11"/>
    <mergeCell ref="B12:E12"/>
    <mergeCell ref="B14:E14"/>
    <mergeCell ref="B5:E5"/>
    <mergeCell ref="B6:E6"/>
    <mergeCell ref="B7:E7"/>
    <mergeCell ref="B9:E9"/>
    <mergeCell ref="B10:E10"/>
    <mergeCell ref="B8:E8"/>
  </mergeCells>
  <printOptions horizontalCentered="1" verticalCentered="1"/>
  <pageMargins left="0.2" right="0.2" top="0.25" bottom="0.5" header="0.3" footer="0.05"/>
  <pageSetup firstPageNumber="39" orientation="portrait" useFirstPageNumber="1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8"/>
  <sheetViews>
    <sheetView zoomScaleNormal="100" workbookViewId="0">
      <selection activeCell="F8" sqref="F8"/>
    </sheetView>
  </sheetViews>
  <sheetFormatPr defaultRowHeight="15" x14ac:dyDescent="0.25"/>
  <cols>
    <col min="1" max="1" width="4.140625" style="226" customWidth="1"/>
    <col min="2" max="2" width="36.7109375" style="62" customWidth="1"/>
    <col min="3" max="3" width="8.42578125" style="97" customWidth="1"/>
    <col min="4" max="4" width="8.85546875" style="97" customWidth="1"/>
    <col min="5" max="5" width="7.140625" style="98" customWidth="1"/>
    <col min="6" max="6" width="9.140625" style="6" customWidth="1"/>
    <col min="7" max="7" width="10" style="97" customWidth="1"/>
    <col min="8" max="8" width="15" style="51" customWidth="1"/>
    <col min="9" max="16384" width="9.140625" style="62"/>
  </cols>
  <sheetData>
    <row r="1" spans="1:12" ht="51" customHeight="1" thickTop="1" thickBot="1" x14ac:dyDescent="0.3">
      <c r="A1" s="232" t="s">
        <v>216</v>
      </c>
      <c r="B1" s="233"/>
      <c r="C1" s="234"/>
      <c r="D1" s="234"/>
      <c r="E1" s="59" t="s">
        <v>214</v>
      </c>
      <c r="F1" s="25"/>
      <c r="G1" s="60"/>
      <c r="H1" s="61"/>
    </row>
    <row r="2" spans="1:12" ht="15.75" customHeight="1" thickTop="1" x14ac:dyDescent="0.25">
      <c r="A2" s="63"/>
      <c r="B2" s="64"/>
      <c r="C2" s="65"/>
      <c r="D2" s="66"/>
      <c r="E2" s="67" t="s">
        <v>168</v>
      </c>
      <c r="F2" s="26"/>
      <c r="G2" s="67"/>
      <c r="H2" s="68"/>
    </row>
    <row r="3" spans="1:12" ht="15" customHeight="1" x14ac:dyDescent="0.25">
      <c r="A3" s="69"/>
      <c r="B3" s="70"/>
      <c r="C3" s="71"/>
      <c r="D3" s="72"/>
      <c r="E3" s="73" t="s">
        <v>152</v>
      </c>
      <c r="F3" s="27"/>
      <c r="G3" s="73" t="s">
        <v>155</v>
      </c>
      <c r="H3" s="74" t="s">
        <v>153</v>
      </c>
      <c r="L3" s="75"/>
    </row>
    <row r="4" spans="1:12" ht="15.75" customHeight="1" thickBot="1" x14ac:dyDescent="0.3">
      <c r="A4" s="76"/>
      <c r="B4" s="77" t="s">
        <v>217</v>
      </c>
      <c r="C4" s="235" t="s">
        <v>157</v>
      </c>
      <c r="D4" s="236"/>
      <c r="E4" s="73" t="s">
        <v>163</v>
      </c>
      <c r="F4" s="27" t="s">
        <v>154</v>
      </c>
      <c r="G4" s="73" t="s">
        <v>156</v>
      </c>
      <c r="H4" s="74" t="s">
        <v>154</v>
      </c>
      <c r="L4" s="75"/>
    </row>
    <row r="5" spans="1:12" ht="21" customHeight="1" thickTop="1" x14ac:dyDescent="0.25">
      <c r="A5" s="243" t="s">
        <v>219</v>
      </c>
      <c r="B5" s="244"/>
      <c r="C5" s="245"/>
      <c r="D5" s="245"/>
      <c r="E5" s="78"/>
      <c r="F5" s="28"/>
      <c r="G5" s="78"/>
      <c r="H5" s="68"/>
    </row>
    <row r="6" spans="1:12" ht="21" customHeight="1" x14ac:dyDescent="0.25">
      <c r="A6" s="246"/>
      <c r="B6" s="79" t="s">
        <v>221</v>
      </c>
      <c r="C6" s="80"/>
      <c r="D6" s="81"/>
      <c r="E6" s="82"/>
      <c r="F6" s="30"/>
      <c r="G6" s="83"/>
      <c r="H6" s="84"/>
    </row>
    <row r="7" spans="1:12" ht="21" customHeight="1" thickBot="1" x14ac:dyDescent="0.3">
      <c r="A7" s="247"/>
      <c r="B7" s="85" t="s">
        <v>0</v>
      </c>
      <c r="C7" s="86"/>
      <c r="D7" s="87"/>
      <c r="E7" s="88"/>
      <c r="F7" s="32"/>
      <c r="G7" s="89"/>
      <c r="H7" s="90"/>
    </row>
    <row r="8" spans="1:12" ht="15.75" thickTop="1" x14ac:dyDescent="0.25">
      <c r="A8" s="91">
        <v>1</v>
      </c>
      <c r="B8" s="92" t="s">
        <v>201</v>
      </c>
      <c r="C8" s="93"/>
      <c r="D8" s="93"/>
      <c r="E8" s="94">
        <v>1</v>
      </c>
      <c r="F8" s="52"/>
      <c r="G8" s="93" t="s">
        <v>3</v>
      </c>
      <c r="H8" s="95">
        <f>SUM(E8*F8)</f>
        <v>0</v>
      </c>
    </row>
    <row r="9" spans="1:12" x14ac:dyDescent="0.25">
      <c r="A9" s="96"/>
      <c r="B9" s="75"/>
      <c r="F9" s="53"/>
      <c r="H9" s="99"/>
    </row>
    <row r="10" spans="1:12" x14ac:dyDescent="0.25">
      <c r="A10" s="100">
        <v>2</v>
      </c>
      <c r="B10" s="101" t="s">
        <v>1</v>
      </c>
      <c r="C10" s="102" t="s">
        <v>5</v>
      </c>
      <c r="D10" s="103" t="s">
        <v>2</v>
      </c>
      <c r="E10" s="104">
        <v>10000</v>
      </c>
      <c r="F10" s="7"/>
      <c r="G10" s="102" t="s">
        <v>162</v>
      </c>
      <c r="H10" s="105">
        <f t="shared" ref="H10:H15" si="0">SUM(E10*F10)</f>
        <v>0</v>
      </c>
    </row>
    <row r="11" spans="1:12" x14ac:dyDescent="0.25">
      <c r="A11" s="96"/>
      <c r="C11" s="102" t="s">
        <v>6</v>
      </c>
      <c r="D11" s="102" t="s">
        <v>2</v>
      </c>
      <c r="E11" s="104">
        <v>8000</v>
      </c>
      <c r="F11" s="7"/>
      <c r="G11" s="102" t="s">
        <v>162</v>
      </c>
      <c r="H11" s="105">
        <f t="shared" si="0"/>
        <v>0</v>
      </c>
    </row>
    <row r="12" spans="1:12" x14ac:dyDescent="0.25">
      <c r="A12" s="96"/>
      <c r="C12" s="102" t="s">
        <v>4</v>
      </c>
      <c r="D12" s="102" t="s">
        <v>2</v>
      </c>
      <c r="E12" s="104">
        <v>8000</v>
      </c>
      <c r="F12" s="7"/>
      <c r="G12" s="102" t="s">
        <v>162</v>
      </c>
      <c r="H12" s="105">
        <f t="shared" si="0"/>
        <v>0</v>
      </c>
    </row>
    <row r="13" spans="1:12" x14ac:dyDescent="0.25">
      <c r="A13" s="96"/>
      <c r="C13" s="102" t="s">
        <v>7</v>
      </c>
      <c r="D13" s="102" t="s">
        <v>2</v>
      </c>
      <c r="E13" s="104">
        <v>3000</v>
      </c>
      <c r="F13" s="7"/>
      <c r="G13" s="102" t="s">
        <v>162</v>
      </c>
      <c r="H13" s="105">
        <f t="shared" si="0"/>
        <v>0</v>
      </c>
    </row>
    <row r="14" spans="1:12" x14ac:dyDescent="0.25">
      <c r="A14" s="96"/>
      <c r="C14" s="102" t="s">
        <v>8</v>
      </c>
      <c r="D14" s="102" t="s">
        <v>2</v>
      </c>
      <c r="E14" s="104">
        <v>3000</v>
      </c>
      <c r="F14" s="7"/>
      <c r="G14" s="102" t="s">
        <v>162</v>
      </c>
      <c r="H14" s="105">
        <f t="shared" si="0"/>
        <v>0</v>
      </c>
    </row>
    <row r="15" spans="1:12" x14ac:dyDescent="0.25">
      <c r="A15" s="96"/>
      <c r="C15" s="102" t="s">
        <v>177</v>
      </c>
      <c r="D15" s="102" t="s">
        <v>2</v>
      </c>
      <c r="E15" s="104">
        <v>2000</v>
      </c>
      <c r="F15" s="7"/>
      <c r="G15" s="102" t="s">
        <v>162</v>
      </c>
      <c r="H15" s="105">
        <f t="shared" si="0"/>
        <v>0</v>
      </c>
    </row>
    <row r="16" spans="1:12" x14ac:dyDescent="0.25">
      <c r="A16" s="96"/>
      <c r="G16" s="106"/>
      <c r="H16" s="107"/>
    </row>
    <row r="17" spans="1:8" x14ac:dyDescent="0.25">
      <c r="A17" s="100">
        <v>3</v>
      </c>
      <c r="B17" s="108" t="s">
        <v>9</v>
      </c>
      <c r="C17" s="102" t="s">
        <v>5</v>
      </c>
      <c r="D17" s="103" t="s">
        <v>2</v>
      </c>
      <c r="E17" s="104">
        <v>10000</v>
      </c>
      <c r="F17" s="7"/>
      <c r="G17" s="102" t="s">
        <v>162</v>
      </c>
      <c r="H17" s="105">
        <f t="shared" ref="H17:H22" si="1">SUM(E17*F17)</f>
        <v>0</v>
      </c>
    </row>
    <row r="18" spans="1:8" x14ac:dyDescent="0.25">
      <c r="A18" s="96"/>
      <c r="C18" s="102" t="s">
        <v>6</v>
      </c>
      <c r="D18" s="102" t="s">
        <v>2</v>
      </c>
      <c r="E18" s="104">
        <v>5000</v>
      </c>
      <c r="F18" s="7"/>
      <c r="G18" s="102" t="s">
        <v>162</v>
      </c>
      <c r="H18" s="105">
        <f t="shared" si="1"/>
        <v>0</v>
      </c>
    </row>
    <row r="19" spans="1:8" x14ac:dyDescent="0.25">
      <c r="A19" s="96"/>
      <c r="C19" s="102" t="s">
        <v>4</v>
      </c>
      <c r="D19" s="102" t="s">
        <v>2</v>
      </c>
      <c r="E19" s="104">
        <v>5000</v>
      </c>
      <c r="F19" s="7"/>
      <c r="G19" s="102" t="s">
        <v>162</v>
      </c>
      <c r="H19" s="105">
        <f t="shared" si="1"/>
        <v>0</v>
      </c>
    </row>
    <row r="20" spans="1:8" x14ac:dyDescent="0.25">
      <c r="A20" s="96"/>
      <c r="C20" s="102" t="s">
        <v>7</v>
      </c>
      <c r="D20" s="102" t="s">
        <v>2</v>
      </c>
      <c r="E20" s="104">
        <v>3000</v>
      </c>
      <c r="F20" s="7"/>
      <c r="G20" s="102" t="s">
        <v>162</v>
      </c>
      <c r="H20" s="105">
        <f t="shared" si="1"/>
        <v>0</v>
      </c>
    </row>
    <row r="21" spans="1:8" x14ac:dyDescent="0.25">
      <c r="A21" s="96"/>
      <c r="C21" s="102" t="s">
        <v>8</v>
      </c>
      <c r="D21" s="102" t="s">
        <v>2</v>
      </c>
      <c r="E21" s="104">
        <v>3000</v>
      </c>
      <c r="F21" s="7"/>
      <c r="G21" s="102" t="s">
        <v>162</v>
      </c>
      <c r="H21" s="105">
        <f t="shared" si="1"/>
        <v>0</v>
      </c>
    </row>
    <row r="22" spans="1:8" x14ac:dyDescent="0.25">
      <c r="A22" s="96"/>
      <c r="C22" s="102" t="s">
        <v>177</v>
      </c>
      <c r="D22" s="102" t="s">
        <v>2</v>
      </c>
      <c r="E22" s="104">
        <v>2000</v>
      </c>
      <c r="F22" s="7"/>
      <c r="G22" s="102" t="s">
        <v>162</v>
      </c>
      <c r="H22" s="105">
        <f t="shared" si="1"/>
        <v>0</v>
      </c>
    </row>
    <row r="23" spans="1:8" x14ac:dyDescent="0.25">
      <c r="A23" s="96"/>
      <c r="H23" s="109"/>
    </row>
    <row r="24" spans="1:8" x14ac:dyDescent="0.25">
      <c r="A24" s="100">
        <v>4</v>
      </c>
      <c r="B24" s="108" t="s">
        <v>10</v>
      </c>
      <c r="C24" s="102" t="s">
        <v>5</v>
      </c>
      <c r="D24" s="103" t="s">
        <v>2</v>
      </c>
      <c r="E24" s="104">
        <v>5000</v>
      </c>
      <c r="F24" s="7"/>
      <c r="G24" s="102" t="s">
        <v>162</v>
      </c>
      <c r="H24" s="105">
        <f t="shared" ref="H24:H29" si="2">SUM(E24*F24)</f>
        <v>0</v>
      </c>
    </row>
    <row r="25" spans="1:8" x14ac:dyDescent="0.25">
      <c r="A25" s="96"/>
      <c r="C25" s="102" t="s">
        <v>6</v>
      </c>
      <c r="D25" s="102" t="s">
        <v>2</v>
      </c>
      <c r="E25" s="104">
        <v>5000</v>
      </c>
      <c r="F25" s="7"/>
      <c r="G25" s="102" t="s">
        <v>162</v>
      </c>
      <c r="H25" s="105">
        <f t="shared" si="2"/>
        <v>0</v>
      </c>
    </row>
    <row r="26" spans="1:8" x14ac:dyDescent="0.25">
      <c r="A26" s="96"/>
      <c r="C26" s="102" t="s">
        <v>4</v>
      </c>
      <c r="D26" s="102" t="s">
        <v>2</v>
      </c>
      <c r="E26" s="104">
        <v>5000</v>
      </c>
      <c r="F26" s="7"/>
      <c r="G26" s="102" t="s">
        <v>162</v>
      </c>
      <c r="H26" s="105">
        <f t="shared" si="2"/>
        <v>0</v>
      </c>
    </row>
    <row r="27" spans="1:8" x14ac:dyDescent="0.25">
      <c r="A27" s="96"/>
      <c r="C27" s="102" t="s">
        <v>7</v>
      </c>
      <c r="D27" s="102" t="s">
        <v>2</v>
      </c>
      <c r="E27" s="104">
        <v>3000</v>
      </c>
      <c r="F27" s="7"/>
      <c r="G27" s="102" t="s">
        <v>162</v>
      </c>
      <c r="H27" s="105">
        <f t="shared" si="2"/>
        <v>0</v>
      </c>
    </row>
    <row r="28" spans="1:8" x14ac:dyDescent="0.25">
      <c r="A28" s="96"/>
      <c r="C28" s="102" t="s">
        <v>8</v>
      </c>
      <c r="D28" s="102" t="s">
        <v>2</v>
      </c>
      <c r="E28" s="104">
        <v>2000</v>
      </c>
      <c r="F28" s="7"/>
      <c r="G28" s="102" t="s">
        <v>162</v>
      </c>
      <c r="H28" s="105">
        <f t="shared" si="2"/>
        <v>0</v>
      </c>
    </row>
    <row r="29" spans="1:8" x14ac:dyDescent="0.25">
      <c r="A29" s="96"/>
      <c r="C29" s="102" t="s">
        <v>177</v>
      </c>
      <c r="D29" s="102" t="s">
        <v>2</v>
      </c>
      <c r="E29" s="104">
        <v>1000</v>
      </c>
      <c r="F29" s="7"/>
      <c r="G29" s="102" t="s">
        <v>162</v>
      </c>
      <c r="H29" s="105">
        <f t="shared" si="2"/>
        <v>0</v>
      </c>
    </row>
    <row r="30" spans="1:8" x14ac:dyDescent="0.25">
      <c r="A30" s="96"/>
      <c r="H30" s="109"/>
    </row>
    <row r="31" spans="1:8" x14ac:dyDescent="0.25">
      <c r="A31" s="100">
        <v>5</v>
      </c>
      <c r="B31" s="108" t="s">
        <v>11</v>
      </c>
      <c r="C31" s="102" t="s">
        <v>5</v>
      </c>
      <c r="D31" s="103" t="s">
        <v>2</v>
      </c>
      <c r="E31" s="104">
        <v>3000</v>
      </c>
      <c r="F31" s="7"/>
      <c r="G31" s="102" t="s">
        <v>162</v>
      </c>
      <c r="H31" s="105">
        <f t="shared" ref="H31:H36" si="3">SUM(E31*F31)</f>
        <v>0</v>
      </c>
    </row>
    <row r="32" spans="1:8" x14ac:dyDescent="0.25">
      <c r="A32" s="96"/>
      <c r="C32" s="102" t="s">
        <v>6</v>
      </c>
      <c r="D32" s="102" t="s">
        <v>2</v>
      </c>
      <c r="E32" s="104">
        <v>3000</v>
      </c>
      <c r="F32" s="7"/>
      <c r="G32" s="102" t="s">
        <v>162</v>
      </c>
      <c r="H32" s="105">
        <f t="shared" si="3"/>
        <v>0</v>
      </c>
    </row>
    <row r="33" spans="1:8" x14ac:dyDescent="0.25">
      <c r="A33" s="96"/>
      <c r="C33" s="102" t="s">
        <v>4</v>
      </c>
      <c r="D33" s="102" t="s">
        <v>2</v>
      </c>
      <c r="E33" s="104">
        <v>3000</v>
      </c>
      <c r="F33" s="7"/>
      <c r="G33" s="102" t="s">
        <v>162</v>
      </c>
      <c r="H33" s="105">
        <f t="shared" si="3"/>
        <v>0</v>
      </c>
    </row>
    <row r="34" spans="1:8" x14ac:dyDescent="0.25">
      <c r="A34" s="96"/>
      <c r="C34" s="102" t="s">
        <v>7</v>
      </c>
      <c r="D34" s="102" t="s">
        <v>2</v>
      </c>
      <c r="E34" s="104">
        <v>3000</v>
      </c>
      <c r="F34" s="7"/>
      <c r="G34" s="102" t="s">
        <v>162</v>
      </c>
      <c r="H34" s="105">
        <f t="shared" si="3"/>
        <v>0</v>
      </c>
    </row>
    <row r="35" spans="1:8" x14ac:dyDescent="0.25">
      <c r="A35" s="96"/>
      <c r="C35" s="102" t="s">
        <v>8</v>
      </c>
      <c r="D35" s="102" t="s">
        <v>2</v>
      </c>
      <c r="E35" s="104">
        <v>2000</v>
      </c>
      <c r="F35" s="7"/>
      <c r="G35" s="102" t="s">
        <v>162</v>
      </c>
      <c r="H35" s="105">
        <f t="shared" si="3"/>
        <v>0</v>
      </c>
    </row>
    <row r="36" spans="1:8" x14ac:dyDescent="0.25">
      <c r="A36" s="96"/>
      <c r="C36" s="102" t="s">
        <v>177</v>
      </c>
      <c r="D36" s="102" t="s">
        <v>2</v>
      </c>
      <c r="E36" s="104">
        <v>2000</v>
      </c>
      <c r="F36" s="7"/>
      <c r="G36" s="102" t="s">
        <v>162</v>
      </c>
      <c r="H36" s="105">
        <f t="shared" si="3"/>
        <v>0</v>
      </c>
    </row>
    <row r="37" spans="1:8" x14ac:dyDescent="0.25">
      <c r="A37" s="96"/>
      <c r="H37" s="109"/>
    </row>
    <row r="38" spans="1:8" x14ac:dyDescent="0.25">
      <c r="A38" s="100">
        <v>6</v>
      </c>
      <c r="B38" s="108" t="s">
        <v>12</v>
      </c>
      <c r="C38" s="102" t="s">
        <v>5</v>
      </c>
      <c r="D38" s="103" t="s">
        <v>2</v>
      </c>
      <c r="E38" s="104">
        <v>3000</v>
      </c>
      <c r="F38" s="7"/>
      <c r="G38" s="102" t="s">
        <v>162</v>
      </c>
      <c r="H38" s="105">
        <f t="shared" ref="H38:H43" si="4">SUM(E38*F38)</f>
        <v>0</v>
      </c>
    </row>
    <row r="39" spans="1:8" x14ac:dyDescent="0.25">
      <c r="A39" s="96"/>
      <c r="C39" s="102" t="s">
        <v>6</v>
      </c>
      <c r="D39" s="102" t="s">
        <v>2</v>
      </c>
      <c r="E39" s="104">
        <v>3000</v>
      </c>
      <c r="F39" s="7"/>
      <c r="G39" s="102" t="s">
        <v>162</v>
      </c>
      <c r="H39" s="105">
        <f t="shared" si="4"/>
        <v>0</v>
      </c>
    </row>
    <row r="40" spans="1:8" x14ac:dyDescent="0.25">
      <c r="A40" s="96"/>
      <c r="C40" s="102" t="s">
        <v>4</v>
      </c>
      <c r="D40" s="102" t="s">
        <v>2</v>
      </c>
      <c r="E40" s="104">
        <v>2000</v>
      </c>
      <c r="F40" s="7"/>
      <c r="G40" s="102" t="s">
        <v>162</v>
      </c>
      <c r="H40" s="105">
        <f t="shared" si="4"/>
        <v>0</v>
      </c>
    </row>
    <row r="41" spans="1:8" x14ac:dyDescent="0.25">
      <c r="A41" s="96"/>
      <c r="C41" s="102" t="s">
        <v>7</v>
      </c>
      <c r="D41" s="102" t="s">
        <v>2</v>
      </c>
      <c r="E41" s="104">
        <v>1000</v>
      </c>
      <c r="F41" s="7"/>
      <c r="G41" s="102" t="s">
        <v>162</v>
      </c>
      <c r="H41" s="105">
        <f t="shared" si="4"/>
        <v>0</v>
      </c>
    </row>
    <row r="42" spans="1:8" x14ac:dyDescent="0.25">
      <c r="A42" s="96"/>
      <c r="C42" s="102" t="s">
        <v>8</v>
      </c>
      <c r="D42" s="102" t="s">
        <v>2</v>
      </c>
      <c r="E42" s="104">
        <v>1000</v>
      </c>
      <c r="F42" s="7"/>
      <c r="G42" s="102" t="s">
        <v>162</v>
      </c>
      <c r="H42" s="105">
        <f t="shared" si="4"/>
        <v>0</v>
      </c>
    </row>
    <row r="43" spans="1:8" ht="15.75" thickBot="1" x14ac:dyDescent="0.3">
      <c r="A43" s="110"/>
      <c r="B43" s="111"/>
      <c r="C43" s="112" t="s">
        <v>177</v>
      </c>
      <c r="D43" s="112" t="s">
        <v>2</v>
      </c>
      <c r="E43" s="113">
        <v>2000</v>
      </c>
      <c r="F43" s="12"/>
      <c r="G43" s="112" t="s">
        <v>162</v>
      </c>
      <c r="H43" s="114">
        <f t="shared" si="4"/>
        <v>0</v>
      </c>
    </row>
    <row r="44" spans="1:8" ht="16.5" thickTop="1" thickBot="1" x14ac:dyDescent="0.3">
      <c r="A44" s="96"/>
      <c r="H44" s="109"/>
    </row>
    <row r="45" spans="1:8" ht="15.75" thickTop="1" x14ac:dyDescent="0.25">
      <c r="A45" s="115">
        <v>7</v>
      </c>
      <c r="B45" s="116" t="s">
        <v>188</v>
      </c>
      <c r="C45" s="117" t="s">
        <v>5</v>
      </c>
      <c r="D45" s="118" t="s">
        <v>2</v>
      </c>
      <c r="E45" s="119">
        <v>3000</v>
      </c>
      <c r="F45" s="19"/>
      <c r="G45" s="117" t="s">
        <v>162</v>
      </c>
      <c r="H45" s="120">
        <f t="shared" ref="H45:H65" si="5">SUM(E45*F45)</f>
        <v>0</v>
      </c>
    </row>
    <row r="46" spans="1:8" x14ac:dyDescent="0.25">
      <c r="A46" s="96"/>
      <c r="C46" s="102" t="s">
        <v>6</v>
      </c>
      <c r="D46" s="102" t="s">
        <v>2</v>
      </c>
      <c r="E46" s="104">
        <v>3000</v>
      </c>
      <c r="F46" s="7"/>
      <c r="G46" s="102" t="s">
        <v>162</v>
      </c>
      <c r="H46" s="105">
        <f t="shared" si="5"/>
        <v>0</v>
      </c>
    </row>
    <row r="47" spans="1:8" x14ac:dyDescent="0.25">
      <c r="A47" s="96"/>
      <c r="C47" s="102" t="s">
        <v>4</v>
      </c>
      <c r="D47" s="102" t="s">
        <v>2</v>
      </c>
      <c r="E47" s="104">
        <v>1000</v>
      </c>
      <c r="F47" s="7"/>
      <c r="G47" s="102" t="s">
        <v>162</v>
      </c>
      <c r="H47" s="105">
        <f t="shared" si="5"/>
        <v>0</v>
      </c>
    </row>
    <row r="48" spans="1:8" x14ac:dyDescent="0.25">
      <c r="A48" s="96"/>
      <c r="C48" s="102" t="s">
        <v>7</v>
      </c>
      <c r="D48" s="102" t="s">
        <v>2</v>
      </c>
      <c r="E48" s="104">
        <v>1000</v>
      </c>
      <c r="F48" s="7"/>
      <c r="G48" s="102" t="s">
        <v>162</v>
      </c>
      <c r="H48" s="105">
        <f t="shared" si="5"/>
        <v>0</v>
      </c>
    </row>
    <row r="49" spans="1:8" x14ac:dyDescent="0.25">
      <c r="A49" s="96"/>
      <c r="C49" s="102" t="s">
        <v>8</v>
      </c>
      <c r="D49" s="102" t="s">
        <v>2</v>
      </c>
      <c r="E49" s="104">
        <v>1000</v>
      </c>
      <c r="F49" s="7"/>
      <c r="G49" s="102" t="s">
        <v>162</v>
      </c>
      <c r="H49" s="105">
        <f t="shared" si="5"/>
        <v>0</v>
      </c>
    </row>
    <row r="50" spans="1:8" x14ac:dyDescent="0.25">
      <c r="A50" s="96"/>
      <c r="C50" s="102" t="s">
        <v>177</v>
      </c>
      <c r="D50" s="102" t="s">
        <v>2</v>
      </c>
      <c r="E50" s="104">
        <v>2000</v>
      </c>
      <c r="F50" s="7"/>
      <c r="G50" s="102" t="s">
        <v>162</v>
      </c>
      <c r="H50" s="105">
        <f t="shared" si="5"/>
        <v>0</v>
      </c>
    </row>
    <row r="51" spans="1:8" x14ac:dyDescent="0.25">
      <c r="A51" s="121"/>
      <c r="B51" s="122" t="s">
        <v>13</v>
      </c>
      <c r="H51" s="107">
        <f t="shared" si="5"/>
        <v>0</v>
      </c>
    </row>
    <row r="52" spans="1:8" x14ac:dyDescent="0.25">
      <c r="A52" s="100">
        <v>8</v>
      </c>
      <c r="B52" s="108" t="s">
        <v>26</v>
      </c>
      <c r="C52" s="102" t="s">
        <v>30</v>
      </c>
      <c r="D52" s="102" t="s">
        <v>27</v>
      </c>
      <c r="E52" s="104">
        <v>1000</v>
      </c>
      <c r="F52" s="7"/>
      <c r="G52" s="102" t="s">
        <v>162</v>
      </c>
      <c r="H52" s="105">
        <f t="shared" si="5"/>
        <v>0</v>
      </c>
    </row>
    <row r="53" spans="1:8" x14ac:dyDescent="0.25">
      <c r="A53" s="96"/>
      <c r="C53" s="102" t="s">
        <v>14</v>
      </c>
      <c r="D53" s="102" t="s">
        <v>27</v>
      </c>
      <c r="E53" s="104">
        <v>3000</v>
      </c>
      <c r="F53" s="7"/>
      <c r="G53" s="102" t="s">
        <v>162</v>
      </c>
      <c r="H53" s="105">
        <f t="shared" si="5"/>
        <v>0</v>
      </c>
    </row>
    <row r="54" spans="1:8" x14ac:dyDescent="0.25">
      <c r="A54" s="96"/>
      <c r="C54" s="102" t="s">
        <v>15</v>
      </c>
      <c r="D54" s="102" t="s">
        <v>27</v>
      </c>
      <c r="E54" s="104">
        <v>3000</v>
      </c>
      <c r="F54" s="7"/>
      <c r="G54" s="102" t="s">
        <v>162</v>
      </c>
      <c r="H54" s="105">
        <f t="shared" si="5"/>
        <v>0</v>
      </c>
    </row>
    <row r="55" spans="1:8" x14ac:dyDescent="0.25">
      <c r="A55" s="96"/>
      <c r="C55" s="102" t="s">
        <v>16</v>
      </c>
      <c r="D55" s="102" t="s">
        <v>27</v>
      </c>
      <c r="E55" s="104">
        <v>3000</v>
      </c>
      <c r="F55" s="7"/>
      <c r="G55" s="102" t="s">
        <v>162</v>
      </c>
      <c r="H55" s="105">
        <f t="shared" si="5"/>
        <v>0</v>
      </c>
    </row>
    <row r="56" spans="1:8" x14ac:dyDescent="0.25">
      <c r="A56" s="96"/>
      <c r="C56" s="102" t="s">
        <v>17</v>
      </c>
      <c r="D56" s="102" t="s">
        <v>27</v>
      </c>
      <c r="E56" s="104">
        <v>4000</v>
      </c>
      <c r="F56" s="7"/>
      <c r="G56" s="102" t="s">
        <v>162</v>
      </c>
      <c r="H56" s="105">
        <f t="shared" si="5"/>
        <v>0</v>
      </c>
    </row>
    <row r="57" spans="1:8" x14ac:dyDescent="0.25">
      <c r="A57" s="96"/>
      <c r="C57" s="102" t="s">
        <v>18</v>
      </c>
      <c r="D57" s="102" t="s">
        <v>27</v>
      </c>
      <c r="E57" s="104">
        <v>4000</v>
      </c>
      <c r="F57" s="7"/>
      <c r="G57" s="102" t="s">
        <v>162</v>
      </c>
      <c r="H57" s="105">
        <f t="shared" si="5"/>
        <v>0</v>
      </c>
    </row>
    <row r="58" spans="1:8" x14ac:dyDescent="0.25">
      <c r="A58" s="96"/>
      <c r="C58" s="102" t="s">
        <v>19</v>
      </c>
      <c r="D58" s="102" t="s">
        <v>27</v>
      </c>
      <c r="E58" s="104">
        <v>4000</v>
      </c>
      <c r="F58" s="7"/>
      <c r="G58" s="102" t="s">
        <v>162</v>
      </c>
      <c r="H58" s="105">
        <f t="shared" si="5"/>
        <v>0</v>
      </c>
    </row>
    <row r="59" spans="1:8" x14ac:dyDescent="0.25">
      <c r="A59" s="96"/>
      <c r="C59" s="102" t="s">
        <v>20</v>
      </c>
      <c r="D59" s="102" t="s">
        <v>27</v>
      </c>
      <c r="E59" s="104">
        <v>4000</v>
      </c>
      <c r="F59" s="7"/>
      <c r="G59" s="102" t="s">
        <v>162</v>
      </c>
      <c r="H59" s="105">
        <f t="shared" si="5"/>
        <v>0</v>
      </c>
    </row>
    <row r="60" spans="1:8" x14ac:dyDescent="0.25">
      <c r="A60" s="96"/>
      <c r="C60" s="102" t="s">
        <v>21</v>
      </c>
      <c r="D60" s="102" t="s">
        <v>27</v>
      </c>
      <c r="E60" s="104">
        <v>4000</v>
      </c>
      <c r="F60" s="7"/>
      <c r="G60" s="102" t="s">
        <v>162</v>
      </c>
      <c r="H60" s="105">
        <f t="shared" si="5"/>
        <v>0</v>
      </c>
    </row>
    <row r="61" spans="1:8" x14ac:dyDescent="0.25">
      <c r="A61" s="96"/>
      <c r="C61" s="102" t="s">
        <v>22</v>
      </c>
      <c r="D61" s="102" t="s">
        <v>27</v>
      </c>
      <c r="E61" s="104">
        <v>1000</v>
      </c>
      <c r="F61" s="7"/>
      <c r="G61" s="102" t="s">
        <v>162</v>
      </c>
      <c r="H61" s="105">
        <f t="shared" si="5"/>
        <v>0</v>
      </c>
    </row>
    <row r="62" spans="1:8" x14ac:dyDescent="0.25">
      <c r="A62" s="96"/>
      <c r="C62" s="102" t="s">
        <v>23</v>
      </c>
      <c r="D62" s="102" t="s">
        <v>27</v>
      </c>
      <c r="E62" s="104">
        <v>1000</v>
      </c>
      <c r="F62" s="7"/>
      <c r="G62" s="102" t="s">
        <v>162</v>
      </c>
      <c r="H62" s="105">
        <f t="shared" si="5"/>
        <v>0</v>
      </c>
    </row>
    <row r="63" spans="1:8" x14ac:dyDescent="0.25">
      <c r="A63" s="96"/>
      <c r="C63" s="102" t="s">
        <v>24</v>
      </c>
      <c r="D63" s="102" t="s">
        <v>27</v>
      </c>
      <c r="E63" s="104">
        <v>1000</v>
      </c>
      <c r="F63" s="7"/>
      <c r="G63" s="102" t="s">
        <v>162</v>
      </c>
      <c r="H63" s="105">
        <f t="shared" si="5"/>
        <v>0</v>
      </c>
    </row>
    <row r="64" spans="1:8" x14ac:dyDescent="0.25">
      <c r="A64" s="96"/>
      <c r="C64" s="102" t="s">
        <v>25</v>
      </c>
      <c r="D64" s="102" t="s">
        <v>27</v>
      </c>
      <c r="E64" s="104">
        <v>1000</v>
      </c>
      <c r="F64" s="7"/>
      <c r="G64" s="102" t="s">
        <v>162</v>
      </c>
      <c r="H64" s="105">
        <f t="shared" si="5"/>
        <v>0</v>
      </c>
    </row>
    <row r="65" spans="1:8" x14ac:dyDescent="0.25">
      <c r="A65" s="96"/>
      <c r="C65" s="102" t="s">
        <v>181</v>
      </c>
      <c r="D65" s="102" t="s">
        <v>27</v>
      </c>
      <c r="E65" s="104">
        <v>1000</v>
      </c>
      <c r="F65" s="7"/>
      <c r="G65" s="102" t="s">
        <v>162</v>
      </c>
      <c r="H65" s="105">
        <f t="shared" si="5"/>
        <v>0</v>
      </c>
    </row>
    <row r="66" spans="1:8" x14ac:dyDescent="0.25">
      <c r="A66" s="96"/>
      <c r="H66" s="107"/>
    </row>
    <row r="67" spans="1:8" x14ac:dyDescent="0.25">
      <c r="A67" s="100">
        <v>9</v>
      </c>
      <c r="B67" s="108" t="s">
        <v>28</v>
      </c>
      <c r="C67" s="102" t="s">
        <v>29</v>
      </c>
      <c r="D67" s="102" t="s">
        <v>32</v>
      </c>
      <c r="E67" s="104">
        <v>5</v>
      </c>
      <c r="F67" s="7"/>
      <c r="G67" s="102" t="s">
        <v>31</v>
      </c>
      <c r="H67" s="105">
        <f t="shared" ref="H67:H71" si="6">SUM(E67*F67)</f>
        <v>0</v>
      </c>
    </row>
    <row r="68" spans="1:8" x14ac:dyDescent="0.25">
      <c r="A68" s="96"/>
      <c r="C68" s="102" t="s">
        <v>30</v>
      </c>
      <c r="D68" s="102" t="s">
        <v>32</v>
      </c>
      <c r="E68" s="104">
        <v>5</v>
      </c>
      <c r="F68" s="7"/>
      <c r="G68" s="102" t="s">
        <v>31</v>
      </c>
      <c r="H68" s="105">
        <f t="shared" si="6"/>
        <v>0</v>
      </c>
    </row>
    <row r="69" spans="1:8" x14ac:dyDescent="0.25">
      <c r="A69" s="96"/>
      <c r="C69" s="102" t="s">
        <v>14</v>
      </c>
      <c r="D69" s="102" t="s">
        <v>32</v>
      </c>
      <c r="E69" s="104">
        <v>5</v>
      </c>
      <c r="F69" s="7"/>
      <c r="G69" s="102" t="s">
        <v>31</v>
      </c>
      <c r="H69" s="105">
        <f t="shared" si="6"/>
        <v>0</v>
      </c>
    </row>
    <row r="70" spans="1:8" x14ac:dyDescent="0.25">
      <c r="A70" s="96"/>
      <c r="C70" s="102" t="s">
        <v>15</v>
      </c>
      <c r="D70" s="102" t="s">
        <v>32</v>
      </c>
      <c r="E70" s="104">
        <v>5</v>
      </c>
      <c r="F70" s="7"/>
      <c r="G70" s="102" t="s">
        <v>31</v>
      </c>
      <c r="H70" s="105">
        <f t="shared" si="6"/>
        <v>0</v>
      </c>
    </row>
    <row r="71" spans="1:8" x14ac:dyDescent="0.25">
      <c r="A71" s="96"/>
      <c r="C71" s="102" t="s">
        <v>16</v>
      </c>
      <c r="D71" s="102" t="s">
        <v>32</v>
      </c>
      <c r="E71" s="104">
        <v>5</v>
      </c>
      <c r="F71" s="7"/>
      <c r="G71" s="102" t="s">
        <v>31</v>
      </c>
      <c r="H71" s="105">
        <f t="shared" si="6"/>
        <v>0</v>
      </c>
    </row>
    <row r="72" spans="1:8" x14ac:dyDescent="0.25">
      <c r="A72" s="96"/>
      <c r="H72" s="107"/>
    </row>
    <row r="73" spans="1:8" x14ac:dyDescent="0.25">
      <c r="A73" s="100">
        <v>10</v>
      </c>
      <c r="B73" s="108" t="s">
        <v>33</v>
      </c>
      <c r="C73" s="102" t="s">
        <v>29</v>
      </c>
      <c r="D73" s="102" t="s">
        <v>32</v>
      </c>
      <c r="E73" s="104">
        <v>6</v>
      </c>
      <c r="F73" s="7"/>
      <c r="G73" s="102" t="s">
        <v>191</v>
      </c>
      <c r="H73" s="105">
        <f t="shared" ref="H73:H77" si="7">SUM(E73*F73)</f>
        <v>0</v>
      </c>
    </row>
    <row r="74" spans="1:8" x14ac:dyDescent="0.25">
      <c r="A74" s="96"/>
      <c r="C74" s="102" t="s">
        <v>30</v>
      </c>
      <c r="D74" s="102" t="s">
        <v>32</v>
      </c>
      <c r="E74" s="104">
        <v>6</v>
      </c>
      <c r="F74" s="7"/>
      <c r="G74" s="102" t="s">
        <v>191</v>
      </c>
      <c r="H74" s="105">
        <f t="shared" si="7"/>
        <v>0</v>
      </c>
    </row>
    <row r="75" spans="1:8" x14ac:dyDescent="0.25">
      <c r="A75" s="96"/>
      <c r="C75" s="102" t="s">
        <v>14</v>
      </c>
      <c r="D75" s="102" t="s">
        <v>32</v>
      </c>
      <c r="E75" s="104">
        <v>6</v>
      </c>
      <c r="F75" s="7"/>
      <c r="G75" s="102" t="s">
        <v>191</v>
      </c>
      <c r="H75" s="105">
        <f t="shared" si="7"/>
        <v>0</v>
      </c>
    </row>
    <row r="76" spans="1:8" x14ac:dyDescent="0.25">
      <c r="A76" s="96"/>
      <c r="C76" s="102" t="s">
        <v>15</v>
      </c>
      <c r="D76" s="102" t="s">
        <v>32</v>
      </c>
      <c r="E76" s="104">
        <v>6</v>
      </c>
      <c r="F76" s="7"/>
      <c r="G76" s="102" t="s">
        <v>191</v>
      </c>
      <c r="H76" s="105">
        <f t="shared" si="7"/>
        <v>0</v>
      </c>
    </row>
    <row r="77" spans="1:8" x14ac:dyDescent="0.25">
      <c r="A77" s="96"/>
      <c r="C77" s="102" t="s">
        <v>16</v>
      </c>
      <c r="D77" s="102" t="s">
        <v>32</v>
      </c>
      <c r="E77" s="104">
        <v>6</v>
      </c>
      <c r="F77" s="7"/>
      <c r="G77" s="102" t="s">
        <v>191</v>
      </c>
      <c r="H77" s="105">
        <f t="shared" si="7"/>
        <v>0</v>
      </c>
    </row>
    <row r="78" spans="1:8" x14ac:dyDescent="0.25">
      <c r="A78" s="96"/>
      <c r="H78" s="107"/>
    </row>
    <row r="79" spans="1:8" x14ac:dyDescent="0.25">
      <c r="A79" s="96">
        <v>11</v>
      </c>
      <c r="B79" s="62" t="s">
        <v>34</v>
      </c>
      <c r="H79" s="107"/>
    </row>
    <row r="80" spans="1:8" x14ac:dyDescent="0.25">
      <c r="A80" s="96"/>
      <c r="B80" s="108" t="s">
        <v>202</v>
      </c>
      <c r="C80" s="102"/>
      <c r="D80" s="102"/>
      <c r="E80" s="104">
        <v>1</v>
      </c>
      <c r="F80" s="7"/>
      <c r="G80" s="102" t="s">
        <v>3</v>
      </c>
      <c r="H80" s="105">
        <f t="shared" ref="H80:H83" si="8">SUM(E80*F80)</f>
        <v>0</v>
      </c>
    </row>
    <row r="81" spans="1:8" x14ac:dyDescent="0.25">
      <c r="A81" s="96"/>
      <c r="B81" s="108" t="s">
        <v>35</v>
      </c>
      <c r="C81" s="102"/>
      <c r="D81" s="102"/>
      <c r="E81" s="104">
        <v>10</v>
      </c>
      <c r="F81" s="7"/>
      <c r="G81" s="102" t="s">
        <v>31</v>
      </c>
      <c r="H81" s="105">
        <f t="shared" si="8"/>
        <v>0</v>
      </c>
    </row>
    <row r="82" spans="1:8" x14ac:dyDescent="0.25">
      <c r="A82" s="96"/>
      <c r="B82" s="108" t="s">
        <v>36</v>
      </c>
      <c r="C82" s="102"/>
      <c r="D82" s="102"/>
      <c r="E82" s="104">
        <v>10</v>
      </c>
      <c r="F82" s="7"/>
      <c r="G82" s="102" t="s">
        <v>162</v>
      </c>
      <c r="H82" s="105">
        <f t="shared" si="8"/>
        <v>0</v>
      </c>
    </row>
    <row r="83" spans="1:8" ht="15.75" thickBot="1" x14ac:dyDescent="0.3">
      <c r="A83" s="110"/>
      <c r="B83" s="123" t="s">
        <v>37</v>
      </c>
      <c r="C83" s="112"/>
      <c r="D83" s="112"/>
      <c r="E83" s="113">
        <v>5000</v>
      </c>
      <c r="F83" s="12"/>
      <c r="G83" s="112" t="s">
        <v>162</v>
      </c>
      <c r="H83" s="114">
        <f t="shared" si="8"/>
        <v>0</v>
      </c>
    </row>
    <row r="84" spans="1:8" ht="16.5" thickTop="1" thickBot="1" x14ac:dyDescent="0.3">
      <c r="A84" s="96"/>
      <c r="H84" s="107"/>
    </row>
    <row r="85" spans="1:8" ht="15.75" thickTop="1" x14ac:dyDescent="0.25">
      <c r="A85" s="124">
        <v>12</v>
      </c>
      <c r="B85" s="125" t="s">
        <v>189</v>
      </c>
      <c r="C85" s="126"/>
      <c r="D85" s="126"/>
      <c r="E85" s="127"/>
      <c r="F85" s="16"/>
      <c r="G85" s="126"/>
      <c r="H85" s="128"/>
    </row>
    <row r="86" spans="1:8" x14ac:dyDescent="0.25">
      <c r="A86" s="96"/>
      <c r="B86" s="108" t="s">
        <v>202</v>
      </c>
      <c r="C86" s="102"/>
      <c r="D86" s="102"/>
      <c r="E86" s="104">
        <v>1</v>
      </c>
      <c r="F86" s="7"/>
      <c r="G86" s="102" t="s">
        <v>3</v>
      </c>
      <c r="H86" s="105">
        <f t="shared" ref="H86:H92" si="9">SUM(E86*F86)</f>
        <v>0</v>
      </c>
    </row>
    <row r="87" spans="1:8" x14ac:dyDescent="0.25">
      <c r="A87" s="96"/>
      <c r="B87" s="108" t="s">
        <v>38</v>
      </c>
      <c r="C87" s="102"/>
      <c r="D87" s="102"/>
      <c r="E87" s="104">
        <v>1000</v>
      </c>
      <c r="F87" s="7"/>
      <c r="G87" s="102" t="s">
        <v>162</v>
      </c>
      <c r="H87" s="105">
        <f t="shared" si="9"/>
        <v>0</v>
      </c>
    </row>
    <row r="88" spans="1:8" x14ac:dyDescent="0.25">
      <c r="A88" s="96"/>
      <c r="B88" s="108" t="s">
        <v>39</v>
      </c>
      <c r="C88" s="102"/>
      <c r="D88" s="102"/>
      <c r="E88" s="104">
        <v>8000</v>
      </c>
      <c r="F88" s="7"/>
      <c r="G88" s="102" t="s">
        <v>162</v>
      </c>
      <c r="H88" s="105">
        <f t="shared" si="9"/>
        <v>0</v>
      </c>
    </row>
    <row r="89" spans="1:8" x14ac:dyDescent="0.25">
      <c r="A89" s="96"/>
      <c r="B89" s="108" t="s">
        <v>40</v>
      </c>
      <c r="C89" s="102"/>
      <c r="D89" s="102"/>
      <c r="E89" s="104">
        <v>5000</v>
      </c>
      <c r="F89" s="7"/>
      <c r="G89" s="102" t="s">
        <v>162</v>
      </c>
      <c r="H89" s="105">
        <f t="shared" si="9"/>
        <v>0</v>
      </c>
    </row>
    <row r="90" spans="1:8" x14ac:dyDescent="0.25">
      <c r="A90" s="96"/>
      <c r="B90" s="108" t="s">
        <v>42</v>
      </c>
      <c r="C90" s="102"/>
      <c r="D90" s="102"/>
      <c r="E90" s="104">
        <v>2000</v>
      </c>
      <c r="F90" s="7"/>
      <c r="G90" s="102" t="s">
        <v>162</v>
      </c>
      <c r="H90" s="105">
        <f t="shared" si="9"/>
        <v>0</v>
      </c>
    </row>
    <row r="91" spans="1:8" x14ac:dyDescent="0.25">
      <c r="A91" s="96"/>
      <c r="B91" s="108" t="s">
        <v>41</v>
      </c>
      <c r="C91" s="102"/>
      <c r="D91" s="102"/>
      <c r="E91" s="104">
        <v>2000</v>
      </c>
      <c r="F91" s="7"/>
      <c r="G91" s="102" t="s">
        <v>162</v>
      </c>
      <c r="H91" s="105">
        <f t="shared" si="9"/>
        <v>0</v>
      </c>
    </row>
    <row r="92" spans="1:8" x14ac:dyDescent="0.25">
      <c r="A92" s="96"/>
      <c r="B92" s="108" t="s">
        <v>182</v>
      </c>
      <c r="C92" s="102"/>
      <c r="D92" s="102"/>
      <c r="E92" s="104">
        <v>2000</v>
      </c>
      <c r="F92" s="7"/>
      <c r="G92" s="102" t="s">
        <v>162</v>
      </c>
      <c r="H92" s="129">
        <f t="shared" si="9"/>
        <v>0</v>
      </c>
    </row>
    <row r="93" spans="1:8" x14ac:dyDescent="0.25">
      <c r="A93" s="96"/>
      <c r="H93" s="107"/>
    </row>
    <row r="94" spans="1:8" x14ac:dyDescent="0.25">
      <c r="A94" s="96">
        <v>13</v>
      </c>
      <c r="B94" s="62" t="s">
        <v>43</v>
      </c>
      <c r="H94" s="107"/>
    </row>
    <row r="95" spans="1:8" x14ac:dyDescent="0.25">
      <c r="A95" s="96"/>
      <c r="B95" s="108" t="s">
        <v>43</v>
      </c>
      <c r="C95" s="102"/>
      <c r="D95" s="102"/>
      <c r="E95" s="104">
        <v>5000</v>
      </c>
      <c r="F95" s="7"/>
      <c r="G95" s="102" t="s">
        <v>162</v>
      </c>
      <c r="H95" s="105">
        <f>SUM(E95*F95)</f>
        <v>0</v>
      </c>
    </row>
    <row r="96" spans="1:8" ht="15.75" thickBot="1" x14ac:dyDescent="0.3">
      <c r="A96" s="110"/>
      <c r="B96" s="123" t="s">
        <v>44</v>
      </c>
      <c r="C96" s="112"/>
      <c r="D96" s="112"/>
      <c r="E96" s="113">
        <v>1</v>
      </c>
      <c r="F96" s="12"/>
      <c r="G96" s="112" t="s">
        <v>3</v>
      </c>
      <c r="H96" s="114">
        <f>SUM(E96*F96)</f>
        <v>0</v>
      </c>
    </row>
    <row r="97" spans="1:8" ht="21" customHeight="1" thickTop="1" thickBot="1" x14ac:dyDescent="0.3">
      <c r="A97" s="130"/>
      <c r="B97" s="131" t="s">
        <v>222</v>
      </c>
      <c r="C97" s="132"/>
      <c r="D97" s="132"/>
      <c r="E97" s="132"/>
      <c r="F97" s="33"/>
      <c r="G97" s="132"/>
      <c r="H97" s="133">
        <f>SUM(H8:H96)</f>
        <v>0</v>
      </c>
    </row>
    <row r="98" spans="1:8" ht="21" customHeight="1" thickTop="1" x14ac:dyDescent="0.25">
      <c r="A98" s="241"/>
      <c r="B98" s="134" t="s">
        <v>223</v>
      </c>
      <c r="C98" s="135"/>
      <c r="D98" s="136"/>
      <c r="E98" s="136"/>
      <c r="F98" s="34"/>
      <c r="G98" s="136"/>
      <c r="H98" s="137"/>
    </row>
    <row r="99" spans="1:8" ht="47.25" customHeight="1" thickBot="1" x14ac:dyDescent="0.3">
      <c r="A99" s="242"/>
      <c r="B99" s="138" t="s">
        <v>218</v>
      </c>
      <c r="C99" s="139"/>
      <c r="D99" s="140"/>
      <c r="E99" s="140"/>
      <c r="F99" s="35"/>
      <c r="G99" s="140"/>
      <c r="H99" s="141"/>
    </row>
    <row r="100" spans="1:8" ht="15.75" thickTop="1" x14ac:dyDescent="0.25">
      <c r="A100" s="96"/>
      <c r="H100" s="107"/>
    </row>
    <row r="101" spans="1:8" x14ac:dyDescent="0.25">
      <c r="A101" s="96">
        <v>1</v>
      </c>
      <c r="B101" s="62" t="s">
        <v>45</v>
      </c>
      <c r="H101" s="107"/>
    </row>
    <row r="102" spans="1:8" x14ac:dyDescent="0.25">
      <c r="A102" s="96"/>
      <c r="B102" s="108" t="s">
        <v>46</v>
      </c>
      <c r="C102" s="102" t="s">
        <v>30</v>
      </c>
      <c r="D102" s="102" t="s">
        <v>2</v>
      </c>
      <c r="E102" s="104">
        <v>5000</v>
      </c>
      <c r="F102" s="7"/>
      <c r="G102" s="102" t="s">
        <v>162</v>
      </c>
      <c r="H102" s="105">
        <f>SUM(E102*F102)</f>
        <v>0</v>
      </c>
    </row>
    <row r="103" spans="1:8" x14ac:dyDescent="0.25">
      <c r="A103" s="96"/>
      <c r="H103" s="107"/>
    </row>
    <row r="104" spans="1:8" x14ac:dyDescent="0.25">
      <c r="A104" s="96">
        <v>2</v>
      </c>
      <c r="B104" s="62" t="s">
        <v>45</v>
      </c>
      <c r="H104" s="107"/>
    </row>
    <row r="105" spans="1:8" x14ac:dyDescent="0.25">
      <c r="A105" s="96"/>
      <c r="B105" s="108" t="s">
        <v>47</v>
      </c>
      <c r="C105" s="102" t="s">
        <v>14</v>
      </c>
      <c r="D105" s="102" t="s">
        <v>2</v>
      </c>
      <c r="E105" s="104">
        <v>10000</v>
      </c>
      <c r="F105" s="7"/>
      <c r="G105" s="102" t="s">
        <v>162</v>
      </c>
      <c r="H105" s="105">
        <f>SUM(E105*F105)</f>
        <v>0</v>
      </c>
    </row>
    <row r="106" spans="1:8" x14ac:dyDescent="0.25">
      <c r="A106" s="96"/>
      <c r="H106" s="107"/>
    </row>
    <row r="107" spans="1:8" x14ac:dyDescent="0.25">
      <c r="A107" s="96">
        <v>3</v>
      </c>
      <c r="B107" s="62" t="s">
        <v>45</v>
      </c>
      <c r="H107" s="107"/>
    </row>
    <row r="108" spans="1:8" x14ac:dyDescent="0.25">
      <c r="A108" s="96"/>
      <c r="B108" s="108" t="s">
        <v>48</v>
      </c>
      <c r="C108" s="102" t="s">
        <v>15</v>
      </c>
      <c r="D108" s="102" t="s">
        <v>2</v>
      </c>
      <c r="E108" s="104">
        <v>8000</v>
      </c>
      <c r="F108" s="7"/>
      <c r="G108" s="102" t="s">
        <v>162</v>
      </c>
      <c r="H108" s="105">
        <f t="shared" ref="H108:H109" si="10">SUM(E108*F108)</f>
        <v>0</v>
      </c>
    </row>
    <row r="109" spans="1:8" x14ac:dyDescent="0.25">
      <c r="A109" s="96"/>
      <c r="B109" s="108" t="s">
        <v>47</v>
      </c>
      <c r="C109" s="102" t="s">
        <v>15</v>
      </c>
      <c r="D109" s="102" t="s">
        <v>2</v>
      </c>
      <c r="E109" s="104">
        <v>8000</v>
      </c>
      <c r="F109" s="7"/>
      <c r="G109" s="102" t="s">
        <v>162</v>
      </c>
      <c r="H109" s="105">
        <f t="shared" si="10"/>
        <v>0</v>
      </c>
    </row>
    <row r="110" spans="1:8" x14ac:dyDescent="0.25">
      <c r="A110" s="96"/>
      <c r="H110" s="107"/>
    </row>
    <row r="111" spans="1:8" x14ac:dyDescent="0.25">
      <c r="A111" s="96">
        <v>4</v>
      </c>
      <c r="B111" s="62" t="s">
        <v>45</v>
      </c>
      <c r="H111" s="107"/>
    </row>
    <row r="112" spans="1:8" x14ac:dyDescent="0.25">
      <c r="A112" s="96"/>
      <c r="B112" s="108" t="s">
        <v>47</v>
      </c>
      <c r="C112" s="102" t="s">
        <v>16</v>
      </c>
      <c r="D112" s="102" t="s">
        <v>2</v>
      </c>
      <c r="E112" s="104">
        <v>8000</v>
      </c>
      <c r="F112" s="7"/>
      <c r="G112" s="102" t="s">
        <v>162</v>
      </c>
      <c r="H112" s="105">
        <f t="shared" ref="H112:H113" si="11">SUM(E112*F112)</f>
        <v>0</v>
      </c>
    </row>
    <row r="113" spans="1:8" x14ac:dyDescent="0.25">
      <c r="A113" s="96"/>
      <c r="B113" s="108" t="s">
        <v>49</v>
      </c>
      <c r="C113" s="102" t="s">
        <v>16</v>
      </c>
      <c r="D113" s="102" t="s">
        <v>2</v>
      </c>
      <c r="E113" s="104">
        <v>8000</v>
      </c>
      <c r="F113" s="7"/>
      <c r="G113" s="102" t="s">
        <v>162</v>
      </c>
      <c r="H113" s="105">
        <f t="shared" si="11"/>
        <v>0</v>
      </c>
    </row>
    <row r="114" spans="1:8" x14ac:dyDescent="0.25">
      <c r="A114" s="96"/>
      <c r="B114" s="62" t="s">
        <v>50</v>
      </c>
      <c r="E114" s="142"/>
      <c r="H114" s="109"/>
    </row>
    <row r="115" spans="1:8" x14ac:dyDescent="0.25">
      <c r="A115" s="96"/>
      <c r="H115" s="107"/>
    </row>
    <row r="116" spans="1:8" x14ac:dyDescent="0.25">
      <c r="A116" s="96">
        <v>5</v>
      </c>
      <c r="B116" s="62" t="s">
        <v>45</v>
      </c>
      <c r="H116" s="107"/>
    </row>
    <row r="117" spans="1:8" x14ac:dyDescent="0.25">
      <c r="A117" s="96"/>
      <c r="B117" s="108" t="s">
        <v>47</v>
      </c>
      <c r="C117" s="102" t="s">
        <v>51</v>
      </c>
      <c r="D117" s="102" t="s">
        <v>2</v>
      </c>
      <c r="E117" s="104">
        <v>6000</v>
      </c>
      <c r="F117" s="7"/>
      <c r="G117" s="102" t="s">
        <v>162</v>
      </c>
      <c r="H117" s="105">
        <f t="shared" ref="H117:H118" si="12">SUM(E117*F117)</f>
        <v>0</v>
      </c>
    </row>
    <row r="118" spans="1:8" x14ac:dyDescent="0.25">
      <c r="A118" s="96"/>
      <c r="B118" s="108" t="s">
        <v>52</v>
      </c>
      <c r="C118" s="102" t="s">
        <v>51</v>
      </c>
      <c r="D118" s="102" t="s">
        <v>2</v>
      </c>
      <c r="E118" s="104">
        <v>5000</v>
      </c>
      <c r="F118" s="7"/>
      <c r="G118" s="102" t="s">
        <v>162</v>
      </c>
      <c r="H118" s="105">
        <f t="shared" si="12"/>
        <v>0</v>
      </c>
    </row>
    <row r="119" spans="1:8" x14ac:dyDescent="0.25">
      <c r="A119" s="96"/>
      <c r="B119" s="62" t="s">
        <v>50</v>
      </c>
      <c r="E119" s="142"/>
      <c r="H119" s="109"/>
    </row>
    <row r="120" spans="1:8" x14ac:dyDescent="0.25">
      <c r="A120" s="96"/>
      <c r="H120" s="107"/>
    </row>
    <row r="121" spans="1:8" x14ac:dyDescent="0.25">
      <c r="A121" s="96">
        <v>6</v>
      </c>
      <c r="B121" s="62" t="s">
        <v>45</v>
      </c>
      <c r="H121" s="107"/>
    </row>
    <row r="122" spans="1:8" x14ac:dyDescent="0.25">
      <c r="A122" s="96"/>
      <c r="B122" s="108" t="s">
        <v>47</v>
      </c>
      <c r="C122" s="102" t="s">
        <v>18</v>
      </c>
      <c r="D122" s="102" t="s">
        <v>2</v>
      </c>
      <c r="E122" s="104">
        <v>5000</v>
      </c>
      <c r="F122" s="7"/>
      <c r="G122" s="102" t="s">
        <v>162</v>
      </c>
      <c r="H122" s="105">
        <f t="shared" ref="H122:H124" si="13">SUM(E122*F122)</f>
        <v>0</v>
      </c>
    </row>
    <row r="123" spans="1:8" x14ac:dyDescent="0.25">
      <c r="A123" s="96"/>
      <c r="B123" s="108" t="s">
        <v>52</v>
      </c>
      <c r="C123" s="102" t="s">
        <v>18</v>
      </c>
      <c r="D123" s="102" t="s">
        <v>2</v>
      </c>
      <c r="E123" s="104">
        <v>5000</v>
      </c>
      <c r="F123" s="7"/>
      <c r="G123" s="102" t="s">
        <v>162</v>
      </c>
      <c r="H123" s="105">
        <f t="shared" si="13"/>
        <v>0</v>
      </c>
    </row>
    <row r="124" spans="1:8" x14ac:dyDescent="0.25">
      <c r="A124" s="96"/>
      <c r="B124" s="108" t="s">
        <v>53</v>
      </c>
      <c r="C124" s="102" t="s">
        <v>18</v>
      </c>
      <c r="D124" s="102" t="s">
        <v>2</v>
      </c>
      <c r="E124" s="104">
        <v>5000</v>
      </c>
      <c r="F124" s="7"/>
      <c r="G124" s="102" t="s">
        <v>162</v>
      </c>
      <c r="H124" s="105">
        <f t="shared" si="13"/>
        <v>0</v>
      </c>
    </row>
    <row r="125" spans="1:8" x14ac:dyDescent="0.25">
      <c r="A125" s="96"/>
      <c r="B125" s="62" t="s">
        <v>50</v>
      </c>
      <c r="E125" s="142"/>
      <c r="H125" s="109"/>
    </row>
    <row r="126" spans="1:8" ht="13.5" customHeight="1" x14ac:dyDescent="0.25">
      <c r="A126" s="96"/>
      <c r="H126" s="107"/>
    </row>
    <row r="127" spans="1:8" x14ac:dyDescent="0.25">
      <c r="A127" s="96">
        <v>7</v>
      </c>
      <c r="B127" s="62" t="s">
        <v>45</v>
      </c>
      <c r="H127" s="107"/>
    </row>
    <row r="128" spans="1:8" x14ac:dyDescent="0.25">
      <c r="A128" s="96"/>
      <c r="B128" s="108" t="s">
        <v>52</v>
      </c>
      <c r="C128" s="102" t="s">
        <v>55</v>
      </c>
      <c r="D128" s="102" t="s">
        <v>2</v>
      </c>
      <c r="E128" s="104">
        <v>5000</v>
      </c>
      <c r="F128" s="7"/>
      <c r="G128" s="102" t="s">
        <v>162</v>
      </c>
      <c r="H128" s="105">
        <f t="shared" ref="H128:H130" si="14">SUM(E128*F128)</f>
        <v>0</v>
      </c>
    </row>
    <row r="129" spans="1:8" x14ac:dyDescent="0.25">
      <c r="A129" s="96"/>
      <c r="B129" s="108" t="s">
        <v>53</v>
      </c>
      <c r="C129" s="102" t="s">
        <v>55</v>
      </c>
      <c r="D129" s="102" t="s">
        <v>2</v>
      </c>
      <c r="E129" s="104">
        <v>5000</v>
      </c>
      <c r="F129" s="7"/>
      <c r="G129" s="102" t="s">
        <v>162</v>
      </c>
      <c r="H129" s="105">
        <f t="shared" si="14"/>
        <v>0</v>
      </c>
    </row>
    <row r="130" spans="1:8" x14ac:dyDescent="0.25">
      <c r="A130" s="96"/>
      <c r="B130" s="108" t="s">
        <v>54</v>
      </c>
      <c r="C130" s="102" t="s">
        <v>55</v>
      </c>
      <c r="D130" s="102" t="s">
        <v>2</v>
      </c>
      <c r="E130" s="104">
        <v>5000</v>
      </c>
      <c r="F130" s="7"/>
      <c r="G130" s="102" t="s">
        <v>162</v>
      </c>
      <c r="H130" s="105">
        <f t="shared" si="14"/>
        <v>0</v>
      </c>
    </row>
    <row r="131" spans="1:8" x14ac:dyDescent="0.25">
      <c r="A131" s="96"/>
      <c r="B131" s="62" t="s">
        <v>50</v>
      </c>
      <c r="E131" s="142"/>
      <c r="H131" s="109"/>
    </row>
    <row r="132" spans="1:8" ht="12" customHeight="1" x14ac:dyDescent="0.25">
      <c r="A132" s="96"/>
      <c r="H132" s="107"/>
    </row>
    <row r="133" spans="1:8" x14ac:dyDescent="0.25">
      <c r="A133" s="96">
        <v>8</v>
      </c>
      <c r="B133" s="62" t="s">
        <v>45</v>
      </c>
      <c r="H133" s="107"/>
    </row>
    <row r="134" spans="1:8" x14ac:dyDescent="0.25">
      <c r="A134" s="96"/>
      <c r="B134" s="108" t="s">
        <v>53</v>
      </c>
      <c r="C134" s="102" t="s">
        <v>20</v>
      </c>
      <c r="D134" s="102" t="s">
        <v>2</v>
      </c>
      <c r="E134" s="104">
        <v>5000</v>
      </c>
      <c r="F134" s="7"/>
      <c r="G134" s="102" t="s">
        <v>162</v>
      </c>
      <c r="H134" s="105">
        <f t="shared" ref="H134:H137" si="15">SUM(E134*F134)</f>
        <v>0</v>
      </c>
    </row>
    <row r="135" spans="1:8" x14ac:dyDescent="0.25">
      <c r="A135" s="96"/>
      <c r="B135" s="108" t="s">
        <v>54</v>
      </c>
      <c r="C135" s="102" t="s">
        <v>20</v>
      </c>
      <c r="D135" s="102" t="s">
        <v>2</v>
      </c>
      <c r="E135" s="104">
        <v>5000</v>
      </c>
      <c r="F135" s="7"/>
      <c r="G135" s="102" t="s">
        <v>162</v>
      </c>
      <c r="H135" s="105">
        <f t="shared" si="15"/>
        <v>0</v>
      </c>
    </row>
    <row r="136" spans="1:8" x14ac:dyDescent="0.25">
      <c r="A136" s="96"/>
      <c r="B136" s="108" t="s">
        <v>56</v>
      </c>
      <c r="C136" s="102" t="s">
        <v>20</v>
      </c>
      <c r="D136" s="102" t="s">
        <v>2</v>
      </c>
      <c r="E136" s="104">
        <v>5000</v>
      </c>
      <c r="F136" s="7"/>
      <c r="G136" s="102" t="s">
        <v>162</v>
      </c>
      <c r="H136" s="105">
        <f t="shared" si="15"/>
        <v>0</v>
      </c>
    </row>
    <row r="137" spans="1:8" x14ac:dyDescent="0.25">
      <c r="A137" s="96"/>
      <c r="B137" s="108" t="s">
        <v>57</v>
      </c>
      <c r="C137" s="102" t="s">
        <v>20</v>
      </c>
      <c r="D137" s="102" t="s">
        <v>2</v>
      </c>
      <c r="E137" s="104">
        <v>5000</v>
      </c>
      <c r="F137" s="7"/>
      <c r="G137" s="102" t="s">
        <v>162</v>
      </c>
      <c r="H137" s="105">
        <f t="shared" si="15"/>
        <v>0</v>
      </c>
    </row>
    <row r="138" spans="1:8" ht="15.75" thickBot="1" x14ac:dyDescent="0.3">
      <c r="A138" s="110"/>
      <c r="B138" s="111" t="s">
        <v>50</v>
      </c>
      <c r="C138" s="143"/>
      <c r="D138" s="143"/>
      <c r="E138" s="144"/>
      <c r="F138" s="20"/>
      <c r="G138" s="143"/>
      <c r="H138" s="145"/>
    </row>
    <row r="139" spans="1:8" ht="12" customHeight="1" thickTop="1" x14ac:dyDescent="0.25">
      <c r="A139" s="124"/>
      <c r="B139" s="125"/>
      <c r="C139" s="126"/>
      <c r="D139" s="126"/>
      <c r="E139" s="127"/>
      <c r="F139" s="16"/>
      <c r="G139" s="126"/>
      <c r="H139" s="128"/>
    </row>
    <row r="140" spans="1:8" x14ac:dyDescent="0.25">
      <c r="A140" s="96">
        <v>9</v>
      </c>
      <c r="B140" s="62" t="s">
        <v>45</v>
      </c>
      <c r="H140" s="107"/>
    </row>
    <row r="141" spans="1:8" x14ac:dyDescent="0.25">
      <c r="A141" s="96"/>
      <c r="B141" s="108" t="s">
        <v>53</v>
      </c>
      <c r="C141" s="102" t="s">
        <v>58</v>
      </c>
      <c r="D141" s="102" t="s">
        <v>2</v>
      </c>
      <c r="E141" s="104">
        <v>3000</v>
      </c>
      <c r="F141" s="7"/>
      <c r="G141" s="102" t="s">
        <v>162</v>
      </c>
      <c r="H141" s="105">
        <f t="shared" ref="H141:H144" si="16">SUM(E141*F141)</f>
        <v>0</v>
      </c>
    </row>
    <row r="142" spans="1:8" x14ac:dyDescent="0.25">
      <c r="A142" s="96"/>
      <c r="B142" s="108" t="s">
        <v>54</v>
      </c>
      <c r="C142" s="102" t="s">
        <v>58</v>
      </c>
      <c r="D142" s="102" t="s">
        <v>2</v>
      </c>
      <c r="E142" s="104">
        <v>3000</v>
      </c>
      <c r="F142" s="7"/>
      <c r="G142" s="102" t="s">
        <v>162</v>
      </c>
      <c r="H142" s="105">
        <f t="shared" si="16"/>
        <v>0</v>
      </c>
    </row>
    <row r="143" spans="1:8" x14ac:dyDescent="0.25">
      <c r="A143" s="96"/>
      <c r="B143" s="108" t="s">
        <v>56</v>
      </c>
      <c r="C143" s="102" t="s">
        <v>58</v>
      </c>
      <c r="D143" s="102" t="s">
        <v>2</v>
      </c>
      <c r="E143" s="104">
        <v>3000</v>
      </c>
      <c r="F143" s="7"/>
      <c r="G143" s="102" t="s">
        <v>162</v>
      </c>
      <c r="H143" s="105">
        <f t="shared" si="16"/>
        <v>0</v>
      </c>
    </row>
    <row r="144" spans="1:8" x14ac:dyDescent="0.25">
      <c r="A144" s="96"/>
      <c r="B144" s="108" t="s">
        <v>57</v>
      </c>
      <c r="C144" s="102" t="s">
        <v>58</v>
      </c>
      <c r="D144" s="102" t="s">
        <v>2</v>
      </c>
      <c r="E144" s="104">
        <v>3000</v>
      </c>
      <c r="F144" s="7"/>
      <c r="G144" s="102" t="s">
        <v>162</v>
      </c>
      <c r="H144" s="105">
        <f t="shared" si="16"/>
        <v>0</v>
      </c>
    </row>
    <row r="145" spans="1:8" x14ac:dyDescent="0.25">
      <c r="A145" s="96"/>
      <c r="B145" s="62" t="s">
        <v>50</v>
      </c>
      <c r="E145" s="142"/>
      <c r="H145" s="109"/>
    </row>
    <row r="146" spans="1:8" ht="12.75" customHeight="1" x14ac:dyDescent="0.25">
      <c r="A146" s="96"/>
      <c r="H146" s="107"/>
    </row>
    <row r="147" spans="1:8" x14ac:dyDescent="0.25">
      <c r="A147" s="96">
        <v>10</v>
      </c>
      <c r="B147" s="62" t="s">
        <v>45</v>
      </c>
      <c r="H147" s="107"/>
    </row>
    <row r="148" spans="1:8" x14ac:dyDescent="0.25">
      <c r="A148" s="96"/>
      <c r="B148" s="108" t="s">
        <v>54</v>
      </c>
      <c r="C148" s="102" t="s">
        <v>59</v>
      </c>
      <c r="D148" s="102" t="s">
        <v>2</v>
      </c>
      <c r="E148" s="104">
        <v>3000</v>
      </c>
      <c r="F148" s="7"/>
      <c r="G148" s="102" t="s">
        <v>162</v>
      </c>
      <c r="H148" s="105">
        <f t="shared" ref="H148:H150" si="17">SUM(E148*F148)</f>
        <v>0</v>
      </c>
    </row>
    <row r="149" spans="1:8" x14ac:dyDescent="0.25">
      <c r="A149" s="96"/>
      <c r="B149" s="108" t="s">
        <v>56</v>
      </c>
      <c r="C149" s="102" t="s">
        <v>59</v>
      </c>
      <c r="D149" s="102" t="s">
        <v>2</v>
      </c>
      <c r="E149" s="104">
        <v>3000</v>
      </c>
      <c r="F149" s="7"/>
      <c r="G149" s="102" t="s">
        <v>162</v>
      </c>
      <c r="H149" s="105">
        <f t="shared" si="17"/>
        <v>0</v>
      </c>
    </row>
    <row r="150" spans="1:8" x14ac:dyDescent="0.25">
      <c r="A150" s="96"/>
      <c r="B150" s="108" t="s">
        <v>57</v>
      </c>
      <c r="C150" s="102" t="s">
        <v>59</v>
      </c>
      <c r="D150" s="102" t="s">
        <v>2</v>
      </c>
      <c r="E150" s="104">
        <v>3000</v>
      </c>
      <c r="F150" s="7"/>
      <c r="G150" s="102" t="s">
        <v>162</v>
      </c>
      <c r="H150" s="105">
        <f t="shared" si="17"/>
        <v>0</v>
      </c>
    </row>
    <row r="151" spans="1:8" x14ac:dyDescent="0.25">
      <c r="A151" s="96"/>
      <c r="B151" s="62" t="s">
        <v>50</v>
      </c>
      <c r="E151" s="142"/>
      <c r="H151" s="109"/>
    </row>
    <row r="152" spans="1:8" ht="12" customHeight="1" x14ac:dyDescent="0.25">
      <c r="A152" s="96"/>
      <c r="H152" s="107"/>
    </row>
    <row r="153" spans="1:8" x14ac:dyDescent="0.25">
      <c r="A153" s="96">
        <v>11</v>
      </c>
      <c r="B153" s="62" t="s">
        <v>45</v>
      </c>
      <c r="H153" s="107"/>
    </row>
    <row r="154" spans="1:8" x14ac:dyDescent="0.25">
      <c r="A154" s="96"/>
      <c r="B154" s="108" t="s">
        <v>56</v>
      </c>
      <c r="C154" s="102" t="s">
        <v>22</v>
      </c>
      <c r="D154" s="102" t="s">
        <v>2</v>
      </c>
      <c r="E154" s="104">
        <v>1000</v>
      </c>
      <c r="F154" s="7"/>
      <c r="G154" s="102" t="s">
        <v>162</v>
      </c>
      <c r="H154" s="105">
        <f t="shared" ref="H154:H157" si="18">SUM(E154*F154)</f>
        <v>0</v>
      </c>
    </row>
    <row r="155" spans="1:8" x14ac:dyDescent="0.25">
      <c r="A155" s="96"/>
      <c r="B155" s="108" t="s">
        <v>57</v>
      </c>
      <c r="C155" s="102" t="s">
        <v>22</v>
      </c>
      <c r="D155" s="102" t="s">
        <v>2</v>
      </c>
      <c r="E155" s="104">
        <v>1000</v>
      </c>
      <c r="F155" s="7"/>
      <c r="G155" s="102" t="s">
        <v>162</v>
      </c>
      <c r="H155" s="105">
        <f t="shared" si="18"/>
        <v>0</v>
      </c>
    </row>
    <row r="156" spans="1:8" x14ac:dyDescent="0.25">
      <c r="A156" s="96"/>
      <c r="B156" s="108" t="s">
        <v>60</v>
      </c>
      <c r="C156" s="102" t="s">
        <v>22</v>
      </c>
      <c r="D156" s="102" t="s">
        <v>2</v>
      </c>
      <c r="E156" s="104">
        <v>1000</v>
      </c>
      <c r="F156" s="7"/>
      <c r="G156" s="102" t="s">
        <v>162</v>
      </c>
      <c r="H156" s="105">
        <f t="shared" si="18"/>
        <v>0</v>
      </c>
    </row>
    <row r="157" spans="1:8" x14ac:dyDescent="0.25">
      <c r="A157" s="96"/>
      <c r="B157" s="108" t="s">
        <v>61</v>
      </c>
      <c r="C157" s="102" t="s">
        <v>22</v>
      </c>
      <c r="D157" s="102" t="s">
        <v>2</v>
      </c>
      <c r="E157" s="104">
        <v>1000</v>
      </c>
      <c r="F157" s="7"/>
      <c r="G157" s="102" t="s">
        <v>162</v>
      </c>
      <c r="H157" s="105">
        <f t="shared" si="18"/>
        <v>0</v>
      </c>
    </row>
    <row r="158" spans="1:8" x14ac:dyDescent="0.25">
      <c r="A158" s="96"/>
      <c r="B158" s="62" t="s">
        <v>50</v>
      </c>
      <c r="E158" s="142"/>
      <c r="H158" s="109"/>
    </row>
    <row r="159" spans="1:8" ht="12" customHeight="1" x14ac:dyDescent="0.25">
      <c r="A159" s="96"/>
      <c r="H159" s="107"/>
    </row>
    <row r="160" spans="1:8" x14ac:dyDescent="0.25">
      <c r="A160" s="96">
        <v>12</v>
      </c>
      <c r="B160" s="62" t="s">
        <v>45</v>
      </c>
      <c r="H160" s="107"/>
    </row>
    <row r="161" spans="1:8" x14ac:dyDescent="0.25">
      <c r="A161" s="96"/>
      <c r="B161" s="108" t="s">
        <v>56</v>
      </c>
      <c r="C161" s="102" t="s">
        <v>23</v>
      </c>
      <c r="D161" s="102" t="s">
        <v>2</v>
      </c>
      <c r="E161" s="104">
        <v>1000</v>
      </c>
      <c r="F161" s="7"/>
      <c r="G161" s="102" t="s">
        <v>162</v>
      </c>
      <c r="H161" s="105">
        <f t="shared" ref="H161:H164" si="19">SUM(E161*F161)</f>
        <v>0</v>
      </c>
    </row>
    <row r="162" spans="1:8" x14ac:dyDescent="0.25">
      <c r="A162" s="96"/>
      <c r="B162" s="108" t="s">
        <v>57</v>
      </c>
      <c r="C162" s="102" t="s">
        <v>23</v>
      </c>
      <c r="D162" s="102" t="s">
        <v>2</v>
      </c>
      <c r="E162" s="104">
        <v>1000</v>
      </c>
      <c r="F162" s="7"/>
      <c r="G162" s="102" t="s">
        <v>162</v>
      </c>
      <c r="H162" s="105">
        <f t="shared" si="19"/>
        <v>0</v>
      </c>
    </row>
    <row r="163" spans="1:8" x14ac:dyDescent="0.25">
      <c r="A163" s="96"/>
      <c r="B163" s="108" t="s">
        <v>60</v>
      </c>
      <c r="C163" s="102" t="s">
        <v>23</v>
      </c>
      <c r="D163" s="102" t="s">
        <v>2</v>
      </c>
      <c r="E163" s="104">
        <v>1000</v>
      </c>
      <c r="F163" s="7"/>
      <c r="G163" s="102" t="s">
        <v>162</v>
      </c>
      <c r="H163" s="105">
        <f t="shared" si="19"/>
        <v>0</v>
      </c>
    </row>
    <row r="164" spans="1:8" x14ac:dyDescent="0.25">
      <c r="A164" s="96"/>
      <c r="B164" s="108" t="s">
        <v>61</v>
      </c>
      <c r="C164" s="102" t="s">
        <v>23</v>
      </c>
      <c r="D164" s="102" t="s">
        <v>2</v>
      </c>
      <c r="E164" s="104">
        <v>1000</v>
      </c>
      <c r="F164" s="7"/>
      <c r="G164" s="102" t="s">
        <v>162</v>
      </c>
      <c r="H164" s="105">
        <f t="shared" si="19"/>
        <v>0</v>
      </c>
    </row>
    <row r="165" spans="1:8" x14ac:dyDescent="0.25">
      <c r="A165" s="96"/>
      <c r="B165" s="62" t="s">
        <v>50</v>
      </c>
      <c r="H165" s="109"/>
    </row>
    <row r="166" spans="1:8" ht="12" customHeight="1" x14ac:dyDescent="0.25">
      <c r="A166" s="96"/>
      <c r="H166" s="107"/>
    </row>
    <row r="167" spans="1:8" x14ac:dyDescent="0.25">
      <c r="A167" s="96">
        <v>13</v>
      </c>
      <c r="B167" s="62" t="s">
        <v>45</v>
      </c>
      <c r="H167" s="107"/>
    </row>
    <row r="168" spans="1:8" x14ac:dyDescent="0.25">
      <c r="A168" s="96"/>
      <c r="B168" s="108" t="s">
        <v>56</v>
      </c>
      <c r="C168" s="102" t="s">
        <v>24</v>
      </c>
      <c r="D168" s="102" t="s">
        <v>2</v>
      </c>
      <c r="E168" s="104">
        <v>1000</v>
      </c>
      <c r="F168" s="7"/>
      <c r="G168" s="102" t="s">
        <v>162</v>
      </c>
      <c r="H168" s="105">
        <f t="shared" ref="H168:H171" si="20">SUM(E168*F168)</f>
        <v>0</v>
      </c>
    </row>
    <row r="169" spans="1:8" x14ac:dyDescent="0.25">
      <c r="A169" s="96"/>
      <c r="B169" s="108" t="s">
        <v>57</v>
      </c>
      <c r="C169" s="102" t="s">
        <v>24</v>
      </c>
      <c r="D169" s="102" t="s">
        <v>2</v>
      </c>
      <c r="E169" s="104">
        <v>1000</v>
      </c>
      <c r="F169" s="7"/>
      <c r="G169" s="102" t="s">
        <v>162</v>
      </c>
      <c r="H169" s="105">
        <f t="shared" si="20"/>
        <v>0</v>
      </c>
    </row>
    <row r="170" spans="1:8" x14ac:dyDescent="0.25">
      <c r="A170" s="96"/>
      <c r="B170" s="108" t="s">
        <v>60</v>
      </c>
      <c r="C170" s="102" t="s">
        <v>24</v>
      </c>
      <c r="D170" s="102" t="s">
        <v>2</v>
      </c>
      <c r="E170" s="104">
        <v>1000</v>
      </c>
      <c r="F170" s="7"/>
      <c r="G170" s="102" t="s">
        <v>162</v>
      </c>
      <c r="H170" s="105">
        <f t="shared" si="20"/>
        <v>0</v>
      </c>
    </row>
    <row r="171" spans="1:8" x14ac:dyDescent="0.25">
      <c r="A171" s="96"/>
      <c r="B171" s="108" t="s">
        <v>61</v>
      </c>
      <c r="C171" s="102" t="s">
        <v>24</v>
      </c>
      <c r="D171" s="102" t="s">
        <v>2</v>
      </c>
      <c r="E171" s="104">
        <v>1000</v>
      </c>
      <c r="F171" s="7"/>
      <c r="G171" s="102" t="s">
        <v>162</v>
      </c>
      <c r="H171" s="105">
        <f t="shared" si="20"/>
        <v>0</v>
      </c>
    </row>
    <row r="172" spans="1:8" x14ac:dyDescent="0.25">
      <c r="A172" s="96"/>
      <c r="B172" s="62" t="s">
        <v>50</v>
      </c>
      <c r="H172" s="109"/>
    </row>
    <row r="173" spans="1:8" ht="12" customHeight="1" x14ac:dyDescent="0.25">
      <c r="A173" s="96"/>
      <c r="H173" s="107"/>
    </row>
    <row r="174" spans="1:8" x14ac:dyDescent="0.25">
      <c r="A174" s="96">
        <v>14</v>
      </c>
      <c r="B174" s="62" t="s">
        <v>45</v>
      </c>
      <c r="H174" s="107"/>
    </row>
    <row r="175" spans="1:8" x14ac:dyDescent="0.25">
      <c r="A175" s="96"/>
      <c r="B175" s="108" t="s">
        <v>56</v>
      </c>
      <c r="C175" s="102" t="s">
        <v>25</v>
      </c>
      <c r="D175" s="102" t="s">
        <v>2</v>
      </c>
      <c r="E175" s="104">
        <v>1000</v>
      </c>
      <c r="F175" s="7"/>
      <c r="G175" s="102" t="s">
        <v>162</v>
      </c>
      <c r="H175" s="105">
        <f t="shared" ref="H175:H178" si="21">SUM(E175*F175)</f>
        <v>0</v>
      </c>
    </row>
    <row r="176" spans="1:8" x14ac:dyDescent="0.25">
      <c r="A176" s="96"/>
      <c r="B176" s="108" t="s">
        <v>57</v>
      </c>
      <c r="C176" s="102" t="s">
        <v>25</v>
      </c>
      <c r="D176" s="102" t="s">
        <v>2</v>
      </c>
      <c r="E176" s="104">
        <v>1000</v>
      </c>
      <c r="F176" s="7"/>
      <c r="G176" s="102" t="s">
        <v>162</v>
      </c>
      <c r="H176" s="105">
        <f t="shared" si="21"/>
        <v>0</v>
      </c>
    </row>
    <row r="177" spans="1:8" x14ac:dyDescent="0.25">
      <c r="A177" s="96"/>
      <c r="B177" s="108" t="s">
        <v>60</v>
      </c>
      <c r="C177" s="102" t="s">
        <v>25</v>
      </c>
      <c r="D177" s="102" t="s">
        <v>2</v>
      </c>
      <c r="E177" s="104">
        <v>1000</v>
      </c>
      <c r="F177" s="7"/>
      <c r="G177" s="102" t="s">
        <v>162</v>
      </c>
      <c r="H177" s="105">
        <f t="shared" si="21"/>
        <v>0</v>
      </c>
    </row>
    <row r="178" spans="1:8" x14ac:dyDescent="0.25">
      <c r="A178" s="96"/>
      <c r="B178" s="108" t="s">
        <v>61</v>
      </c>
      <c r="C178" s="102" t="s">
        <v>25</v>
      </c>
      <c r="D178" s="102" t="s">
        <v>2</v>
      </c>
      <c r="E178" s="104">
        <v>1000</v>
      </c>
      <c r="F178" s="7"/>
      <c r="G178" s="102" t="s">
        <v>162</v>
      </c>
      <c r="H178" s="105">
        <f t="shared" si="21"/>
        <v>0</v>
      </c>
    </row>
    <row r="179" spans="1:8" ht="15" customHeight="1" x14ac:dyDescent="0.25">
      <c r="A179" s="96"/>
      <c r="B179" s="62" t="s">
        <v>50</v>
      </c>
      <c r="E179" s="142"/>
      <c r="H179" s="109"/>
    </row>
    <row r="180" spans="1:8" ht="12" customHeight="1" x14ac:dyDescent="0.25">
      <c r="A180" s="96"/>
      <c r="E180" s="142"/>
      <c r="H180" s="109"/>
    </row>
    <row r="181" spans="1:8" ht="15" customHeight="1" x14ac:dyDescent="0.25">
      <c r="A181" s="96">
        <v>15</v>
      </c>
      <c r="B181" s="62" t="s">
        <v>45</v>
      </c>
      <c r="E181" s="142"/>
      <c r="H181" s="109"/>
    </row>
    <row r="182" spans="1:8" ht="15" customHeight="1" x14ac:dyDescent="0.25">
      <c r="A182" s="96"/>
      <c r="B182" s="108" t="s">
        <v>183</v>
      </c>
      <c r="C182" s="102" t="s">
        <v>181</v>
      </c>
      <c r="D182" s="102" t="s">
        <v>2</v>
      </c>
      <c r="E182" s="146">
        <v>1000</v>
      </c>
      <c r="F182" s="7"/>
      <c r="G182" s="102" t="s">
        <v>162</v>
      </c>
      <c r="H182" s="105">
        <f t="shared" ref="H182" si="22">SUM(E182*F182)</f>
        <v>0</v>
      </c>
    </row>
    <row r="183" spans="1:8" ht="15" customHeight="1" thickBot="1" x14ac:dyDescent="0.3">
      <c r="A183" s="96"/>
      <c r="B183" s="62" t="s">
        <v>184</v>
      </c>
      <c r="E183" s="142"/>
      <c r="H183" s="109"/>
    </row>
    <row r="184" spans="1:8" ht="18.75" customHeight="1" thickTop="1" thickBot="1" x14ac:dyDescent="0.3">
      <c r="A184" s="130"/>
      <c r="B184" s="147" t="s">
        <v>224</v>
      </c>
      <c r="C184" s="132"/>
      <c r="D184" s="132"/>
      <c r="E184" s="132"/>
      <c r="F184" s="33"/>
      <c r="G184" s="132"/>
      <c r="H184" s="148">
        <f>SUM(H102:H182)</f>
        <v>0</v>
      </c>
    </row>
    <row r="185" spans="1:8" ht="63.75" customHeight="1" thickTop="1" thickBot="1" x14ac:dyDescent="0.3">
      <c r="A185" s="149"/>
      <c r="B185" s="150" t="s">
        <v>225</v>
      </c>
      <c r="C185" s="151"/>
      <c r="D185" s="151"/>
      <c r="E185" s="151"/>
      <c r="F185" s="36"/>
      <c r="G185" s="151"/>
      <c r="H185" s="152"/>
    </row>
    <row r="186" spans="1:8" ht="16.5" customHeight="1" thickTop="1" x14ac:dyDescent="0.25">
      <c r="A186" s="96"/>
      <c r="H186" s="107"/>
    </row>
    <row r="187" spans="1:8" ht="44.25" customHeight="1" x14ac:dyDescent="0.25">
      <c r="A187" s="96">
        <v>1</v>
      </c>
      <c r="B187" s="62" t="s">
        <v>116</v>
      </c>
      <c r="C187" s="97" t="s">
        <v>209</v>
      </c>
      <c r="H187" s="107"/>
    </row>
    <row r="188" spans="1:8" x14ac:dyDescent="0.25">
      <c r="A188" s="96"/>
      <c r="B188" s="108" t="s">
        <v>88</v>
      </c>
      <c r="C188" s="102"/>
      <c r="D188" s="102"/>
      <c r="E188" s="104">
        <v>5</v>
      </c>
      <c r="F188" s="7"/>
      <c r="G188" s="102" t="s">
        <v>31</v>
      </c>
      <c r="H188" s="105">
        <f t="shared" ref="H188:H192" si="23">SUM(E188*F188)</f>
        <v>0</v>
      </c>
    </row>
    <row r="189" spans="1:8" x14ac:dyDescent="0.25">
      <c r="A189" s="96"/>
      <c r="B189" s="108" t="s">
        <v>89</v>
      </c>
      <c r="C189" s="102"/>
      <c r="D189" s="102"/>
      <c r="E189" s="104">
        <v>5</v>
      </c>
      <c r="F189" s="7"/>
      <c r="G189" s="102" t="s">
        <v>31</v>
      </c>
      <c r="H189" s="105">
        <f t="shared" si="23"/>
        <v>0</v>
      </c>
    </row>
    <row r="190" spans="1:8" x14ac:dyDescent="0.25">
      <c r="A190" s="96"/>
      <c r="B190" s="108" t="s">
        <v>90</v>
      </c>
      <c r="C190" s="102"/>
      <c r="D190" s="102"/>
      <c r="E190" s="104">
        <v>5</v>
      </c>
      <c r="F190" s="7"/>
      <c r="G190" s="102" t="s">
        <v>31</v>
      </c>
      <c r="H190" s="105">
        <f t="shared" si="23"/>
        <v>0</v>
      </c>
    </row>
    <row r="191" spans="1:8" x14ac:dyDescent="0.25">
      <c r="A191" s="96"/>
      <c r="B191" s="108" t="s">
        <v>91</v>
      </c>
      <c r="C191" s="102"/>
      <c r="D191" s="102"/>
      <c r="E191" s="104">
        <v>5</v>
      </c>
      <c r="F191" s="7"/>
      <c r="G191" s="102" t="s">
        <v>31</v>
      </c>
      <c r="H191" s="105">
        <f t="shared" si="23"/>
        <v>0</v>
      </c>
    </row>
    <row r="192" spans="1:8" x14ac:dyDescent="0.25">
      <c r="A192" s="96"/>
      <c r="B192" s="108" t="s">
        <v>92</v>
      </c>
      <c r="C192" s="102"/>
      <c r="D192" s="102"/>
      <c r="E192" s="104">
        <v>5</v>
      </c>
      <c r="F192" s="7"/>
      <c r="G192" s="102" t="s">
        <v>31</v>
      </c>
      <c r="H192" s="105">
        <f t="shared" si="23"/>
        <v>0</v>
      </c>
    </row>
    <row r="193" spans="1:8" x14ac:dyDescent="0.25">
      <c r="A193" s="96"/>
      <c r="H193" s="107"/>
    </row>
    <row r="194" spans="1:8" x14ac:dyDescent="0.25">
      <c r="A194" s="96">
        <v>2</v>
      </c>
      <c r="B194" s="108" t="s">
        <v>118</v>
      </c>
      <c r="C194" s="102" t="s">
        <v>159</v>
      </c>
      <c r="D194" s="102"/>
      <c r="E194" s="104">
        <v>5</v>
      </c>
      <c r="F194" s="7"/>
      <c r="G194" s="102" t="s">
        <v>119</v>
      </c>
      <c r="H194" s="105">
        <f>SUM(E194*F194)</f>
        <v>0</v>
      </c>
    </row>
    <row r="195" spans="1:8" x14ac:dyDescent="0.25">
      <c r="A195" s="96"/>
      <c r="H195" s="107"/>
    </row>
    <row r="196" spans="1:8" x14ac:dyDescent="0.25">
      <c r="A196" s="96">
        <v>3</v>
      </c>
      <c r="B196" s="108" t="s">
        <v>202</v>
      </c>
      <c r="C196" s="102"/>
      <c r="D196" s="102"/>
      <c r="E196" s="104">
        <v>1</v>
      </c>
      <c r="F196" s="7"/>
      <c r="G196" s="102" t="s">
        <v>3</v>
      </c>
      <c r="H196" s="105">
        <f>SUM(E196*F196)</f>
        <v>0</v>
      </c>
    </row>
    <row r="197" spans="1:8" x14ac:dyDescent="0.25">
      <c r="A197" s="96">
        <v>4</v>
      </c>
      <c r="B197" s="108" t="s">
        <v>120</v>
      </c>
      <c r="C197" s="102"/>
      <c r="D197" s="102"/>
      <c r="E197" s="104">
        <v>5</v>
      </c>
      <c r="F197" s="7"/>
      <c r="G197" s="102" t="s">
        <v>31</v>
      </c>
      <c r="H197" s="105">
        <f t="shared" ref="H197:H199" si="24">SUM(E197*F197)</f>
        <v>0</v>
      </c>
    </row>
    <row r="198" spans="1:8" x14ac:dyDescent="0.25">
      <c r="A198" s="96">
        <v>5</v>
      </c>
      <c r="B198" s="108" t="s">
        <v>111</v>
      </c>
      <c r="C198" s="102"/>
      <c r="D198" s="102"/>
      <c r="E198" s="104">
        <v>5</v>
      </c>
      <c r="F198" s="7"/>
      <c r="G198" s="102" t="s">
        <v>31</v>
      </c>
      <c r="H198" s="105">
        <f t="shared" si="24"/>
        <v>0</v>
      </c>
    </row>
    <row r="199" spans="1:8" ht="30" x14ac:dyDescent="0.25">
      <c r="A199" s="96">
        <v>6</v>
      </c>
      <c r="B199" s="153" t="s">
        <v>121</v>
      </c>
      <c r="C199" s="102"/>
      <c r="D199" s="102"/>
      <c r="E199" s="104">
        <v>5</v>
      </c>
      <c r="F199" s="7"/>
      <c r="G199" s="102" t="s">
        <v>31</v>
      </c>
      <c r="H199" s="105">
        <f t="shared" si="24"/>
        <v>0</v>
      </c>
    </row>
    <row r="200" spans="1:8" ht="30" x14ac:dyDescent="0.25">
      <c r="A200" s="96">
        <v>7</v>
      </c>
      <c r="B200" s="153" t="s">
        <v>192</v>
      </c>
      <c r="C200" s="102"/>
      <c r="D200" s="102"/>
      <c r="E200" s="104">
        <v>50</v>
      </c>
      <c r="F200" s="7"/>
      <c r="G200" s="102" t="s">
        <v>162</v>
      </c>
      <c r="H200" s="105"/>
    </row>
    <row r="201" spans="1:8" ht="30" x14ac:dyDescent="0.25">
      <c r="A201" s="96">
        <v>8</v>
      </c>
      <c r="B201" s="153" t="s">
        <v>258</v>
      </c>
      <c r="C201" s="102"/>
      <c r="D201" s="102"/>
      <c r="E201" s="104">
        <v>50</v>
      </c>
      <c r="F201" s="7"/>
      <c r="G201" s="102" t="s">
        <v>162</v>
      </c>
      <c r="H201" s="105">
        <f t="shared" ref="H201:H204" si="25">SUM(E201*F201)</f>
        <v>0</v>
      </c>
    </row>
    <row r="202" spans="1:8" x14ac:dyDescent="0.25">
      <c r="A202" s="96">
        <v>9</v>
      </c>
      <c r="B202" s="108" t="s">
        <v>160</v>
      </c>
      <c r="C202" s="102"/>
      <c r="D202" s="102"/>
      <c r="E202" s="104">
        <v>200</v>
      </c>
      <c r="F202" s="7"/>
      <c r="G202" s="102" t="s">
        <v>31</v>
      </c>
      <c r="H202" s="105">
        <f t="shared" si="25"/>
        <v>0</v>
      </c>
    </row>
    <row r="203" spans="1:8" ht="30" x14ac:dyDescent="0.25">
      <c r="A203" s="96">
        <v>10</v>
      </c>
      <c r="B203" s="153" t="s">
        <v>193</v>
      </c>
      <c r="C203" s="102"/>
      <c r="D203" s="102"/>
      <c r="E203" s="104">
        <v>10</v>
      </c>
      <c r="F203" s="7"/>
      <c r="G203" s="102" t="s">
        <v>31</v>
      </c>
      <c r="H203" s="105">
        <f t="shared" si="25"/>
        <v>0</v>
      </c>
    </row>
    <row r="204" spans="1:8" ht="30.75" thickBot="1" x14ac:dyDescent="0.3">
      <c r="A204" s="96">
        <v>11</v>
      </c>
      <c r="B204" s="154" t="s">
        <v>194</v>
      </c>
      <c r="C204" s="155"/>
      <c r="D204" s="155"/>
      <c r="E204" s="156">
        <v>10</v>
      </c>
      <c r="F204" s="8"/>
      <c r="G204" s="155" t="s">
        <v>31</v>
      </c>
      <c r="H204" s="157">
        <f t="shared" si="25"/>
        <v>0</v>
      </c>
    </row>
    <row r="205" spans="1:8" ht="21" customHeight="1" thickTop="1" thickBot="1" x14ac:dyDescent="0.3">
      <c r="A205" s="130"/>
      <c r="B205" s="158" t="s">
        <v>226</v>
      </c>
      <c r="C205" s="132"/>
      <c r="D205" s="132"/>
      <c r="E205" s="132"/>
      <c r="F205" s="33"/>
      <c r="G205" s="132"/>
      <c r="H205" s="61">
        <f>SUM(H188:H204)</f>
        <v>0</v>
      </c>
    </row>
    <row r="206" spans="1:8" ht="49.5" customHeight="1" thickTop="1" thickBot="1" x14ac:dyDescent="0.3">
      <c r="A206" s="149"/>
      <c r="B206" s="150" t="s">
        <v>227</v>
      </c>
      <c r="C206" s="151"/>
      <c r="D206" s="151"/>
      <c r="E206" s="151"/>
      <c r="F206" s="36"/>
      <c r="G206" s="151"/>
      <c r="H206" s="152"/>
    </row>
    <row r="207" spans="1:8" ht="15.75" thickTop="1" x14ac:dyDescent="0.25">
      <c r="A207" s="96"/>
      <c r="H207" s="107"/>
    </row>
    <row r="208" spans="1:8" x14ac:dyDescent="0.25">
      <c r="A208" s="96">
        <v>1</v>
      </c>
      <c r="B208" s="108" t="s">
        <v>169</v>
      </c>
      <c r="C208" s="102" t="s">
        <v>145</v>
      </c>
      <c r="D208" s="102"/>
      <c r="E208" s="104">
        <v>20</v>
      </c>
      <c r="F208" s="7"/>
      <c r="G208" s="102" t="s">
        <v>147</v>
      </c>
      <c r="H208" s="105">
        <f t="shared" ref="H208:H224" si="26">SUM(E208*F208)</f>
        <v>0</v>
      </c>
    </row>
    <row r="209" spans="1:8" x14ac:dyDescent="0.25">
      <c r="A209" s="96">
        <v>2</v>
      </c>
      <c r="B209" s="108" t="s">
        <v>169</v>
      </c>
      <c r="C209" s="102" t="s">
        <v>146</v>
      </c>
      <c r="D209" s="102"/>
      <c r="E209" s="104">
        <v>20</v>
      </c>
      <c r="F209" s="7"/>
      <c r="G209" s="102" t="s">
        <v>147</v>
      </c>
      <c r="H209" s="105">
        <f t="shared" si="26"/>
        <v>0</v>
      </c>
    </row>
    <row r="210" spans="1:8" x14ac:dyDescent="0.25">
      <c r="A210" s="96">
        <v>3</v>
      </c>
      <c r="B210" s="108" t="s">
        <v>170</v>
      </c>
      <c r="C210" s="102" t="s">
        <v>145</v>
      </c>
      <c r="D210" s="102"/>
      <c r="E210" s="104">
        <v>20</v>
      </c>
      <c r="F210" s="7"/>
      <c r="G210" s="102" t="s">
        <v>147</v>
      </c>
      <c r="H210" s="105">
        <f t="shared" si="26"/>
        <v>0</v>
      </c>
    </row>
    <row r="211" spans="1:8" x14ac:dyDescent="0.25">
      <c r="A211" s="96">
        <v>4</v>
      </c>
      <c r="B211" s="108" t="s">
        <v>170</v>
      </c>
      <c r="C211" s="102" t="s">
        <v>146</v>
      </c>
      <c r="D211" s="102"/>
      <c r="E211" s="104">
        <v>20</v>
      </c>
      <c r="F211" s="7"/>
      <c r="G211" s="102" t="s">
        <v>147</v>
      </c>
      <c r="H211" s="105">
        <f t="shared" si="26"/>
        <v>0</v>
      </c>
    </row>
    <row r="212" spans="1:8" x14ac:dyDescent="0.25">
      <c r="A212" s="96">
        <v>5</v>
      </c>
      <c r="B212" s="108" t="s">
        <v>171</v>
      </c>
      <c r="C212" s="102" t="s">
        <v>145</v>
      </c>
      <c r="D212" s="102"/>
      <c r="E212" s="104">
        <v>20</v>
      </c>
      <c r="F212" s="7"/>
      <c r="G212" s="102" t="s">
        <v>147</v>
      </c>
      <c r="H212" s="105">
        <f t="shared" si="26"/>
        <v>0</v>
      </c>
    </row>
    <row r="213" spans="1:8" x14ac:dyDescent="0.25">
      <c r="A213" s="96">
        <v>6</v>
      </c>
      <c r="B213" s="108" t="s">
        <v>171</v>
      </c>
      <c r="C213" s="102" t="s">
        <v>146</v>
      </c>
      <c r="D213" s="102"/>
      <c r="E213" s="104">
        <v>20</v>
      </c>
      <c r="F213" s="7"/>
      <c r="G213" s="102" t="s">
        <v>147</v>
      </c>
      <c r="H213" s="105">
        <f t="shared" si="26"/>
        <v>0</v>
      </c>
    </row>
    <row r="214" spans="1:8" x14ac:dyDescent="0.25">
      <c r="A214" s="96">
        <v>7</v>
      </c>
      <c r="B214" s="108" t="s">
        <v>172</v>
      </c>
      <c r="C214" s="102" t="s">
        <v>145</v>
      </c>
      <c r="D214" s="102"/>
      <c r="E214" s="104">
        <v>20</v>
      </c>
      <c r="F214" s="7"/>
      <c r="G214" s="102" t="s">
        <v>147</v>
      </c>
      <c r="H214" s="105">
        <f t="shared" si="26"/>
        <v>0</v>
      </c>
    </row>
    <row r="215" spans="1:8" x14ac:dyDescent="0.25">
      <c r="A215" s="96">
        <v>8</v>
      </c>
      <c r="B215" s="108" t="s">
        <v>172</v>
      </c>
      <c r="C215" s="102" t="s">
        <v>146</v>
      </c>
      <c r="D215" s="102"/>
      <c r="E215" s="104">
        <v>20</v>
      </c>
      <c r="F215" s="7"/>
      <c r="G215" s="102" t="s">
        <v>147</v>
      </c>
      <c r="H215" s="105">
        <f t="shared" si="26"/>
        <v>0</v>
      </c>
    </row>
    <row r="216" spans="1:8" x14ac:dyDescent="0.25">
      <c r="A216" s="96">
        <v>9</v>
      </c>
      <c r="B216" s="108" t="s">
        <v>173</v>
      </c>
      <c r="C216" s="102" t="s">
        <v>145</v>
      </c>
      <c r="D216" s="102"/>
      <c r="E216" s="104">
        <v>20</v>
      </c>
      <c r="F216" s="7"/>
      <c r="G216" s="102" t="s">
        <v>147</v>
      </c>
      <c r="H216" s="105">
        <f t="shared" si="26"/>
        <v>0</v>
      </c>
    </row>
    <row r="217" spans="1:8" x14ac:dyDescent="0.25">
      <c r="A217" s="96">
        <v>10</v>
      </c>
      <c r="B217" s="108" t="s">
        <v>173</v>
      </c>
      <c r="C217" s="102" t="s">
        <v>146</v>
      </c>
      <c r="D217" s="102"/>
      <c r="E217" s="104">
        <v>20</v>
      </c>
      <c r="F217" s="7"/>
      <c r="G217" s="102" t="s">
        <v>147</v>
      </c>
      <c r="H217" s="105">
        <f t="shared" si="26"/>
        <v>0</v>
      </c>
    </row>
    <row r="218" spans="1:8" x14ac:dyDescent="0.25">
      <c r="A218" s="96">
        <v>11</v>
      </c>
      <c r="B218" s="108" t="s">
        <v>174</v>
      </c>
      <c r="C218" s="102" t="s">
        <v>145</v>
      </c>
      <c r="D218" s="102"/>
      <c r="E218" s="104">
        <v>20</v>
      </c>
      <c r="F218" s="7"/>
      <c r="G218" s="102" t="s">
        <v>147</v>
      </c>
      <c r="H218" s="105">
        <f t="shared" si="26"/>
        <v>0</v>
      </c>
    </row>
    <row r="219" spans="1:8" x14ac:dyDescent="0.25">
      <c r="A219" s="96">
        <v>12</v>
      </c>
      <c r="B219" s="108" t="s">
        <v>174</v>
      </c>
      <c r="C219" s="102" t="s">
        <v>146</v>
      </c>
      <c r="D219" s="102"/>
      <c r="E219" s="104">
        <v>20</v>
      </c>
      <c r="F219" s="7"/>
      <c r="G219" s="102" t="s">
        <v>147</v>
      </c>
      <c r="H219" s="105">
        <f t="shared" si="26"/>
        <v>0</v>
      </c>
    </row>
    <row r="220" spans="1:8" x14ac:dyDescent="0.25">
      <c r="A220" s="96">
        <v>13</v>
      </c>
      <c r="B220" s="108" t="s">
        <v>175</v>
      </c>
      <c r="C220" s="102" t="s">
        <v>145</v>
      </c>
      <c r="D220" s="102"/>
      <c r="E220" s="104">
        <v>20</v>
      </c>
      <c r="F220" s="7"/>
      <c r="G220" s="102" t="s">
        <v>147</v>
      </c>
      <c r="H220" s="105">
        <f t="shared" si="26"/>
        <v>0</v>
      </c>
    </row>
    <row r="221" spans="1:8" x14ac:dyDescent="0.25">
      <c r="A221" s="96">
        <v>14</v>
      </c>
      <c r="B221" s="108" t="s">
        <v>175</v>
      </c>
      <c r="C221" s="102" t="s">
        <v>146</v>
      </c>
      <c r="D221" s="102"/>
      <c r="E221" s="104">
        <v>20</v>
      </c>
      <c r="F221" s="7"/>
      <c r="G221" s="102" t="s">
        <v>147</v>
      </c>
      <c r="H221" s="105">
        <f t="shared" si="26"/>
        <v>0</v>
      </c>
    </row>
    <row r="222" spans="1:8" x14ac:dyDescent="0.25">
      <c r="A222" s="96">
        <v>15</v>
      </c>
      <c r="B222" s="108" t="s">
        <v>176</v>
      </c>
      <c r="C222" s="102" t="s">
        <v>145</v>
      </c>
      <c r="D222" s="102"/>
      <c r="E222" s="104">
        <v>20</v>
      </c>
      <c r="F222" s="7"/>
      <c r="G222" s="102" t="s">
        <v>147</v>
      </c>
      <c r="H222" s="105">
        <f t="shared" si="26"/>
        <v>0</v>
      </c>
    </row>
    <row r="223" spans="1:8" x14ac:dyDescent="0.25">
      <c r="A223" s="96">
        <v>16</v>
      </c>
      <c r="B223" s="108" t="s">
        <v>176</v>
      </c>
      <c r="C223" s="102" t="s">
        <v>146</v>
      </c>
      <c r="D223" s="102"/>
      <c r="E223" s="104">
        <v>20</v>
      </c>
      <c r="F223" s="7"/>
      <c r="G223" s="102" t="s">
        <v>147</v>
      </c>
      <c r="H223" s="105">
        <f t="shared" si="26"/>
        <v>0</v>
      </c>
    </row>
    <row r="224" spans="1:8" ht="15.75" thickBot="1" x14ac:dyDescent="0.3">
      <c r="A224" s="96">
        <v>17</v>
      </c>
      <c r="B224" s="159" t="s">
        <v>161</v>
      </c>
      <c r="C224" s="155"/>
      <c r="D224" s="155"/>
      <c r="E224" s="156">
        <v>20</v>
      </c>
      <c r="F224" s="8"/>
      <c r="G224" s="155" t="s">
        <v>148</v>
      </c>
      <c r="H224" s="157">
        <f t="shared" si="26"/>
        <v>0</v>
      </c>
    </row>
    <row r="225" spans="1:8" ht="21" customHeight="1" thickTop="1" thickBot="1" x14ac:dyDescent="0.3">
      <c r="A225" s="130"/>
      <c r="B225" s="160" t="s">
        <v>228</v>
      </c>
      <c r="C225" s="132"/>
      <c r="D225" s="132"/>
      <c r="E225" s="132"/>
      <c r="F225" s="33"/>
      <c r="G225" s="132"/>
      <c r="H225" s="161">
        <f>SUM(H208:H224)</f>
        <v>0</v>
      </c>
    </row>
    <row r="226" spans="1:8" ht="35.25" customHeight="1" thickTop="1" thickBot="1" x14ac:dyDescent="0.3">
      <c r="A226" s="162"/>
      <c r="B226" s="134" t="s">
        <v>229</v>
      </c>
      <c r="C226" s="163"/>
      <c r="D226" s="163"/>
      <c r="E226" s="163"/>
      <c r="F226" s="37"/>
      <c r="G226" s="163"/>
      <c r="H226" s="164"/>
    </row>
    <row r="227" spans="1:8" ht="21" customHeight="1" thickTop="1" thickBot="1" x14ac:dyDescent="0.3">
      <c r="A227" s="165"/>
      <c r="B227" s="166"/>
      <c r="C227" s="125"/>
      <c r="D227" s="125"/>
      <c r="E227" s="125"/>
      <c r="F227" s="15"/>
      <c r="G227" s="125"/>
      <c r="H227" s="167"/>
    </row>
    <row r="228" spans="1:8" ht="30.75" thickTop="1" x14ac:dyDescent="0.25">
      <c r="A228" s="124">
        <v>1</v>
      </c>
      <c r="B228" s="168" t="s">
        <v>149</v>
      </c>
      <c r="C228" s="117"/>
      <c r="D228" s="117"/>
      <c r="E228" s="119">
        <v>30</v>
      </c>
      <c r="F228" s="19"/>
      <c r="G228" s="117" t="s">
        <v>147</v>
      </c>
      <c r="H228" s="120">
        <f t="shared" ref="H228:H231" si="27">SUM(E228*F228)</f>
        <v>0</v>
      </c>
    </row>
    <row r="229" spans="1:8" ht="60" x14ac:dyDescent="0.25">
      <c r="A229" s="96">
        <v>2</v>
      </c>
      <c r="B229" s="153" t="s">
        <v>180</v>
      </c>
      <c r="C229" s="102"/>
      <c r="D229" s="102"/>
      <c r="E229" s="104">
        <v>30</v>
      </c>
      <c r="F229" s="7"/>
      <c r="G229" s="102" t="s">
        <v>162</v>
      </c>
      <c r="H229" s="105">
        <f t="shared" si="27"/>
        <v>0</v>
      </c>
    </row>
    <row r="230" spans="1:8" ht="30" x14ac:dyDescent="0.25">
      <c r="A230" s="96">
        <v>3</v>
      </c>
      <c r="B230" s="153" t="s">
        <v>190</v>
      </c>
      <c r="C230" s="102"/>
      <c r="D230" s="102"/>
      <c r="E230" s="104">
        <v>1000</v>
      </c>
      <c r="F230" s="7"/>
      <c r="G230" s="102" t="s">
        <v>167</v>
      </c>
      <c r="H230" s="105">
        <f t="shared" si="27"/>
        <v>0</v>
      </c>
    </row>
    <row r="231" spans="1:8" ht="15.75" thickBot="1" x14ac:dyDescent="0.3">
      <c r="A231" s="96">
        <v>4</v>
      </c>
      <c r="B231" s="108" t="s">
        <v>150</v>
      </c>
      <c r="C231" s="102"/>
      <c r="D231" s="102"/>
      <c r="E231" s="104">
        <v>2</v>
      </c>
      <c r="F231" s="7"/>
      <c r="G231" s="102" t="s">
        <v>167</v>
      </c>
      <c r="H231" s="105">
        <f t="shared" si="27"/>
        <v>0</v>
      </c>
    </row>
    <row r="232" spans="1:8" ht="16.5" thickTop="1" thickBot="1" x14ac:dyDescent="0.3">
      <c r="A232" s="169"/>
      <c r="B232" s="170" t="s">
        <v>95</v>
      </c>
      <c r="C232" s="169"/>
      <c r="D232" s="169"/>
      <c r="E232" s="169"/>
      <c r="F232" s="3"/>
      <c r="G232" s="169"/>
      <c r="H232" s="171"/>
    </row>
    <row r="233" spans="1:8" ht="15.75" thickTop="1" x14ac:dyDescent="0.25">
      <c r="A233" s="96">
        <v>5</v>
      </c>
      <c r="B233" s="108" t="s">
        <v>96</v>
      </c>
      <c r="C233" s="102"/>
      <c r="D233" s="102"/>
      <c r="E233" s="104">
        <v>2</v>
      </c>
      <c r="F233" s="7"/>
      <c r="G233" s="102" t="s">
        <v>98</v>
      </c>
      <c r="H233" s="105">
        <f t="shared" ref="H233:H238" si="28">SUM(E233*F233)</f>
        <v>0</v>
      </c>
    </row>
    <row r="234" spans="1:8" x14ac:dyDescent="0.25">
      <c r="A234" s="96">
        <v>6</v>
      </c>
      <c r="B234" s="108" t="s">
        <v>178</v>
      </c>
      <c r="C234" s="102"/>
      <c r="D234" s="102"/>
      <c r="E234" s="104">
        <v>2</v>
      </c>
      <c r="F234" s="7"/>
      <c r="G234" s="102" t="s">
        <v>98</v>
      </c>
      <c r="H234" s="105">
        <f t="shared" si="28"/>
        <v>0</v>
      </c>
    </row>
    <row r="235" spans="1:8" x14ac:dyDescent="0.25">
      <c r="A235" s="96">
        <v>7</v>
      </c>
      <c r="B235" s="108" t="s">
        <v>97</v>
      </c>
      <c r="C235" s="102"/>
      <c r="D235" s="102"/>
      <c r="E235" s="104">
        <v>2</v>
      </c>
      <c r="F235" s="7"/>
      <c r="G235" s="102" t="s">
        <v>98</v>
      </c>
      <c r="H235" s="105">
        <f t="shared" si="28"/>
        <v>0</v>
      </c>
    </row>
    <row r="236" spans="1:8" x14ac:dyDescent="0.25">
      <c r="A236" s="96">
        <v>8</v>
      </c>
      <c r="B236" s="108" t="s">
        <v>113</v>
      </c>
      <c r="C236" s="102"/>
      <c r="D236" s="102"/>
      <c r="E236" s="104">
        <v>4</v>
      </c>
      <c r="F236" s="7"/>
      <c r="G236" s="102" t="s">
        <v>98</v>
      </c>
      <c r="H236" s="105">
        <f t="shared" si="28"/>
        <v>0</v>
      </c>
    </row>
    <row r="237" spans="1:8" x14ac:dyDescent="0.25">
      <c r="A237" s="96">
        <v>9</v>
      </c>
      <c r="B237" s="108" t="s">
        <v>114</v>
      </c>
      <c r="C237" s="102"/>
      <c r="D237" s="102"/>
      <c r="E237" s="104">
        <v>4</v>
      </c>
      <c r="F237" s="7"/>
      <c r="G237" s="102" t="s">
        <v>98</v>
      </c>
      <c r="H237" s="105">
        <f t="shared" si="28"/>
        <v>0</v>
      </c>
    </row>
    <row r="238" spans="1:8" x14ac:dyDescent="0.25">
      <c r="A238" s="96">
        <v>10</v>
      </c>
      <c r="B238" s="159" t="s">
        <v>115</v>
      </c>
      <c r="C238" s="155"/>
      <c r="D238" s="155"/>
      <c r="E238" s="156">
        <v>2</v>
      </c>
      <c r="F238" s="8"/>
      <c r="G238" s="155" t="s">
        <v>98</v>
      </c>
      <c r="H238" s="105">
        <f t="shared" si="28"/>
        <v>0</v>
      </c>
    </row>
    <row r="239" spans="1:8" ht="30" x14ac:dyDescent="0.25">
      <c r="A239" s="96">
        <v>11</v>
      </c>
      <c r="B239" s="153" t="s">
        <v>195</v>
      </c>
      <c r="C239" s="102"/>
      <c r="D239" s="102"/>
      <c r="E239" s="104">
        <v>100</v>
      </c>
      <c r="F239" s="7"/>
      <c r="G239" s="102" t="s">
        <v>162</v>
      </c>
      <c r="H239" s="129">
        <f>SUM(E239*F239)</f>
        <v>0</v>
      </c>
    </row>
    <row r="240" spans="1:8" ht="30" x14ac:dyDescent="0.25">
      <c r="A240" s="96">
        <v>12</v>
      </c>
      <c r="B240" s="154" t="s">
        <v>196</v>
      </c>
      <c r="C240" s="155"/>
      <c r="D240" s="155"/>
      <c r="E240" s="156">
        <v>100</v>
      </c>
      <c r="F240" s="8"/>
      <c r="G240" s="155" t="s">
        <v>162</v>
      </c>
      <c r="H240" s="157">
        <f t="shared" ref="H240:H241" si="29">SUM(E240*F240)</f>
        <v>0</v>
      </c>
    </row>
    <row r="241" spans="1:8" ht="15.75" thickBot="1" x14ac:dyDescent="0.3">
      <c r="A241" s="96">
        <v>13</v>
      </c>
      <c r="B241" s="123" t="s">
        <v>122</v>
      </c>
      <c r="C241" s="112"/>
      <c r="D241" s="112"/>
      <c r="E241" s="113">
        <v>1</v>
      </c>
      <c r="F241" s="12"/>
      <c r="G241" s="112" t="s">
        <v>3</v>
      </c>
      <c r="H241" s="114">
        <f t="shared" si="29"/>
        <v>0</v>
      </c>
    </row>
    <row r="242" spans="1:8" ht="16.5" thickTop="1" thickBot="1" x14ac:dyDescent="0.3">
      <c r="A242" s="172"/>
      <c r="B242" s="173" t="s">
        <v>230</v>
      </c>
      <c r="C242" s="132"/>
      <c r="D242" s="132"/>
      <c r="E242" s="132"/>
      <c r="F242" s="33"/>
      <c r="G242" s="132"/>
      <c r="H242" s="174">
        <f>SUM(H228:H241)</f>
        <v>0</v>
      </c>
    </row>
    <row r="243" spans="1:8" ht="21" customHeight="1" thickTop="1" x14ac:dyDescent="0.25">
      <c r="A243" s="248" t="s">
        <v>240</v>
      </c>
      <c r="B243" s="238"/>
      <c r="C243" s="238"/>
      <c r="D243" s="238"/>
      <c r="E243" s="175"/>
      <c r="F243" s="38"/>
      <c r="G243" s="163"/>
      <c r="H243" s="176"/>
    </row>
    <row r="244" spans="1:8" ht="21" customHeight="1" x14ac:dyDescent="0.25">
      <c r="A244" s="177"/>
      <c r="B244" s="178" t="s">
        <v>231</v>
      </c>
      <c r="C244" s="80"/>
      <c r="D244" s="80"/>
      <c r="E244" s="179"/>
      <c r="F244" s="39"/>
      <c r="G244" s="80"/>
      <c r="H244" s="180"/>
    </row>
    <row r="245" spans="1:8" ht="21" customHeight="1" x14ac:dyDescent="0.25">
      <c r="A245" s="239"/>
      <c r="B245" s="181" t="s">
        <v>208</v>
      </c>
      <c r="C245" s="182"/>
      <c r="D245" s="182"/>
      <c r="E245" s="182"/>
      <c r="F245" s="40"/>
      <c r="G245" s="182"/>
      <c r="H245" s="183"/>
    </row>
    <row r="246" spans="1:8" ht="44.25" thickBot="1" x14ac:dyDescent="0.3">
      <c r="A246" s="240"/>
      <c r="B246" s="184" t="s">
        <v>200</v>
      </c>
      <c r="C246" s="140"/>
      <c r="D246" s="140"/>
      <c r="E246" s="140"/>
      <c r="F246" s="35"/>
      <c r="G246" s="140"/>
      <c r="H246" s="141"/>
    </row>
    <row r="247" spans="1:8" ht="15.75" thickTop="1" x14ac:dyDescent="0.25">
      <c r="A247" s="96">
        <v>1</v>
      </c>
      <c r="B247" s="62" t="s">
        <v>45</v>
      </c>
      <c r="H247" s="107"/>
    </row>
    <row r="248" spans="1:8" x14ac:dyDescent="0.25">
      <c r="A248" s="96"/>
      <c r="B248" s="108" t="s">
        <v>62</v>
      </c>
      <c r="C248" s="102" t="s">
        <v>14</v>
      </c>
      <c r="D248" s="102" t="s">
        <v>2</v>
      </c>
      <c r="E248" s="104">
        <v>5000</v>
      </c>
      <c r="F248" s="7"/>
      <c r="G248" s="102" t="s">
        <v>162</v>
      </c>
      <c r="H248" s="105">
        <f t="shared" ref="H248:H250" si="30">SUM(E248*F248)</f>
        <v>0</v>
      </c>
    </row>
    <row r="249" spans="1:8" x14ac:dyDescent="0.25">
      <c r="A249" s="96"/>
      <c r="B249" s="108" t="s">
        <v>63</v>
      </c>
      <c r="C249" s="102" t="s">
        <v>14</v>
      </c>
      <c r="D249" s="102" t="s">
        <v>2</v>
      </c>
      <c r="E249" s="104">
        <v>5000</v>
      </c>
      <c r="F249" s="7"/>
      <c r="G249" s="102" t="s">
        <v>162</v>
      </c>
      <c r="H249" s="105">
        <f t="shared" si="30"/>
        <v>0</v>
      </c>
    </row>
    <row r="250" spans="1:8" x14ac:dyDescent="0.25">
      <c r="A250" s="96"/>
      <c r="B250" s="108" t="s">
        <v>64</v>
      </c>
      <c r="C250" s="102" t="s">
        <v>14</v>
      </c>
      <c r="D250" s="102" t="s">
        <v>2</v>
      </c>
      <c r="E250" s="104">
        <v>5000</v>
      </c>
      <c r="F250" s="7"/>
      <c r="G250" s="102" t="s">
        <v>162</v>
      </c>
      <c r="H250" s="105">
        <f t="shared" si="30"/>
        <v>0</v>
      </c>
    </row>
    <row r="251" spans="1:8" x14ac:dyDescent="0.25">
      <c r="A251" s="96"/>
      <c r="H251" s="107"/>
    </row>
    <row r="252" spans="1:8" x14ac:dyDescent="0.25">
      <c r="A252" s="96">
        <v>2</v>
      </c>
      <c r="B252" s="62" t="s">
        <v>45</v>
      </c>
      <c r="H252" s="107"/>
    </row>
    <row r="253" spans="1:8" x14ac:dyDescent="0.25">
      <c r="A253" s="96"/>
      <c r="B253" s="108" t="s">
        <v>66</v>
      </c>
      <c r="C253" s="102" t="s">
        <v>65</v>
      </c>
      <c r="D253" s="102" t="s">
        <v>2</v>
      </c>
      <c r="E253" s="104">
        <v>4000</v>
      </c>
      <c r="F253" s="7"/>
      <c r="G253" s="102" t="s">
        <v>162</v>
      </c>
      <c r="H253" s="105">
        <f t="shared" ref="H253:H255" si="31">SUM(E253*F253)</f>
        <v>0</v>
      </c>
    </row>
    <row r="254" spans="1:8" x14ac:dyDescent="0.25">
      <c r="A254" s="96"/>
      <c r="B254" s="108" t="s">
        <v>67</v>
      </c>
      <c r="C254" s="102" t="s">
        <v>65</v>
      </c>
      <c r="D254" s="102" t="s">
        <v>2</v>
      </c>
      <c r="E254" s="104">
        <v>4000</v>
      </c>
      <c r="F254" s="7"/>
      <c r="G254" s="102" t="s">
        <v>162</v>
      </c>
      <c r="H254" s="105">
        <f t="shared" si="31"/>
        <v>0</v>
      </c>
    </row>
    <row r="255" spans="1:8" x14ac:dyDescent="0.25">
      <c r="A255" s="96"/>
      <c r="B255" s="108" t="s">
        <v>68</v>
      </c>
      <c r="C255" s="102" t="s">
        <v>65</v>
      </c>
      <c r="D255" s="102" t="s">
        <v>2</v>
      </c>
      <c r="E255" s="104">
        <v>4000</v>
      </c>
      <c r="F255" s="7"/>
      <c r="G255" s="102" t="s">
        <v>162</v>
      </c>
      <c r="H255" s="105">
        <f t="shared" si="31"/>
        <v>0</v>
      </c>
    </row>
    <row r="256" spans="1:8" x14ac:dyDescent="0.25">
      <c r="A256" s="96"/>
      <c r="H256" s="107"/>
    </row>
    <row r="257" spans="1:8" x14ac:dyDescent="0.25">
      <c r="A257" s="96">
        <v>3</v>
      </c>
      <c r="B257" s="62" t="s">
        <v>45</v>
      </c>
      <c r="H257" s="107"/>
    </row>
    <row r="258" spans="1:8" x14ac:dyDescent="0.25">
      <c r="A258" s="96"/>
      <c r="B258" s="108" t="s">
        <v>69</v>
      </c>
      <c r="C258" s="102" t="s">
        <v>16</v>
      </c>
      <c r="D258" s="102" t="s">
        <v>2</v>
      </c>
      <c r="E258" s="104">
        <v>4000</v>
      </c>
      <c r="F258" s="7"/>
      <c r="G258" s="102" t="s">
        <v>162</v>
      </c>
      <c r="H258" s="105">
        <f t="shared" ref="H258:H260" si="32">SUM(E258*F258)</f>
        <v>0</v>
      </c>
    </row>
    <row r="259" spans="1:8" x14ac:dyDescent="0.25">
      <c r="A259" s="96"/>
      <c r="B259" s="108" t="s">
        <v>70</v>
      </c>
      <c r="C259" s="102" t="s">
        <v>16</v>
      </c>
      <c r="D259" s="102" t="s">
        <v>2</v>
      </c>
      <c r="E259" s="104">
        <v>4000</v>
      </c>
      <c r="F259" s="7"/>
      <c r="G259" s="102" t="s">
        <v>162</v>
      </c>
      <c r="H259" s="105">
        <f t="shared" si="32"/>
        <v>0</v>
      </c>
    </row>
    <row r="260" spans="1:8" x14ac:dyDescent="0.25">
      <c r="A260" s="96"/>
      <c r="B260" s="108" t="s">
        <v>71</v>
      </c>
      <c r="C260" s="102" t="s">
        <v>16</v>
      </c>
      <c r="D260" s="102" t="s">
        <v>2</v>
      </c>
      <c r="E260" s="104">
        <v>4000</v>
      </c>
      <c r="F260" s="7"/>
      <c r="G260" s="102" t="s">
        <v>162</v>
      </c>
      <c r="H260" s="105">
        <f t="shared" si="32"/>
        <v>0</v>
      </c>
    </row>
    <row r="261" spans="1:8" x14ac:dyDescent="0.25">
      <c r="A261" s="96"/>
      <c r="H261" s="107"/>
    </row>
    <row r="262" spans="1:8" x14ac:dyDescent="0.25">
      <c r="A262" s="96">
        <v>4</v>
      </c>
      <c r="B262" s="62" t="s">
        <v>109</v>
      </c>
      <c r="H262" s="107"/>
    </row>
    <row r="263" spans="1:8" x14ac:dyDescent="0.25">
      <c r="A263" s="96"/>
      <c r="B263" s="108" t="s">
        <v>72</v>
      </c>
      <c r="C263" s="102"/>
      <c r="D263" s="102"/>
      <c r="E263" s="104">
        <v>2000</v>
      </c>
      <c r="F263" s="7"/>
      <c r="G263" s="102" t="s">
        <v>162</v>
      </c>
      <c r="H263" s="105">
        <f t="shared" ref="H263:H264" si="33">SUM(E263*F263)</f>
        <v>0</v>
      </c>
    </row>
    <row r="264" spans="1:8" x14ac:dyDescent="0.25">
      <c r="A264" s="96"/>
      <c r="B264" s="108" t="s">
        <v>73</v>
      </c>
      <c r="C264" s="102"/>
      <c r="D264" s="102"/>
      <c r="E264" s="104">
        <v>2000</v>
      </c>
      <c r="F264" s="7"/>
      <c r="G264" s="102" t="s">
        <v>162</v>
      </c>
      <c r="H264" s="105">
        <f t="shared" si="33"/>
        <v>0</v>
      </c>
    </row>
    <row r="265" spans="1:8" x14ac:dyDescent="0.25">
      <c r="A265" s="96"/>
      <c r="H265" s="107"/>
    </row>
    <row r="266" spans="1:8" ht="30" x14ac:dyDescent="0.25">
      <c r="A266" s="96">
        <v>5</v>
      </c>
      <c r="B266" s="153" t="s">
        <v>199</v>
      </c>
      <c r="C266" s="102"/>
      <c r="D266" s="102"/>
      <c r="E266" s="104">
        <v>100</v>
      </c>
      <c r="F266" s="7"/>
      <c r="G266" s="102" t="s">
        <v>31</v>
      </c>
      <c r="H266" s="105">
        <f>SUM(E266*F266)</f>
        <v>0</v>
      </c>
    </row>
    <row r="267" spans="1:8" x14ac:dyDescent="0.25">
      <c r="A267" s="96"/>
      <c r="H267" s="107"/>
    </row>
    <row r="268" spans="1:8" x14ac:dyDescent="0.25">
      <c r="A268" s="96">
        <v>6</v>
      </c>
      <c r="B268" s="62" t="s">
        <v>13</v>
      </c>
      <c r="C268" s="97" t="s">
        <v>74</v>
      </c>
      <c r="D268" s="97" t="s">
        <v>2</v>
      </c>
      <c r="H268" s="109"/>
    </row>
    <row r="269" spans="1:8" x14ac:dyDescent="0.25">
      <c r="A269" s="96"/>
      <c r="B269" s="108" t="s">
        <v>75</v>
      </c>
      <c r="C269" s="102"/>
      <c r="D269" s="102"/>
      <c r="E269" s="104">
        <v>2000</v>
      </c>
      <c r="F269" s="7"/>
      <c r="G269" s="102" t="s">
        <v>162</v>
      </c>
      <c r="H269" s="105">
        <f t="shared" ref="H269:H281" si="34">SUM(E269*F269)</f>
        <v>0</v>
      </c>
    </row>
    <row r="270" spans="1:8" x14ac:dyDescent="0.25">
      <c r="A270" s="96"/>
      <c r="B270" s="108" t="s">
        <v>76</v>
      </c>
      <c r="C270" s="102"/>
      <c r="D270" s="102"/>
      <c r="E270" s="104">
        <v>2000</v>
      </c>
      <c r="F270" s="7"/>
      <c r="G270" s="102" t="s">
        <v>162</v>
      </c>
      <c r="H270" s="105">
        <f t="shared" si="34"/>
        <v>0</v>
      </c>
    </row>
    <row r="271" spans="1:8" x14ac:dyDescent="0.25">
      <c r="A271" s="96"/>
      <c r="B271" s="108" t="s">
        <v>78</v>
      </c>
      <c r="C271" s="102"/>
      <c r="D271" s="102"/>
      <c r="E271" s="104">
        <v>2000</v>
      </c>
      <c r="F271" s="7"/>
      <c r="G271" s="102" t="s">
        <v>162</v>
      </c>
      <c r="H271" s="105">
        <f t="shared" si="34"/>
        <v>0</v>
      </c>
    </row>
    <row r="272" spans="1:8" x14ac:dyDescent="0.25">
      <c r="A272" s="96"/>
      <c r="B272" s="108" t="s">
        <v>77</v>
      </c>
      <c r="C272" s="102"/>
      <c r="D272" s="102"/>
      <c r="E272" s="104">
        <v>2000</v>
      </c>
      <c r="F272" s="7"/>
      <c r="G272" s="102" t="s">
        <v>162</v>
      </c>
      <c r="H272" s="105">
        <f t="shared" si="34"/>
        <v>0</v>
      </c>
    </row>
    <row r="273" spans="1:8" x14ac:dyDescent="0.25">
      <c r="A273" s="96"/>
      <c r="B273" s="108" t="s">
        <v>79</v>
      </c>
      <c r="C273" s="102"/>
      <c r="D273" s="102"/>
      <c r="E273" s="104">
        <v>2000</v>
      </c>
      <c r="F273" s="7"/>
      <c r="G273" s="102" t="s">
        <v>162</v>
      </c>
      <c r="H273" s="105">
        <f t="shared" si="34"/>
        <v>0</v>
      </c>
    </row>
    <row r="274" spans="1:8" x14ac:dyDescent="0.25">
      <c r="A274" s="96"/>
      <c r="B274" s="108" t="s">
        <v>80</v>
      </c>
      <c r="C274" s="102"/>
      <c r="D274" s="102"/>
      <c r="E274" s="104">
        <v>2000</v>
      </c>
      <c r="F274" s="7"/>
      <c r="G274" s="102" t="s">
        <v>162</v>
      </c>
      <c r="H274" s="105">
        <f t="shared" si="34"/>
        <v>0</v>
      </c>
    </row>
    <row r="275" spans="1:8" x14ac:dyDescent="0.25">
      <c r="A275" s="96"/>
      <c r="B275" s="108" t="s">
        <v>81</v>
      </c>
      <c r="C275" s="102"/>
      <c r="D275" s="102"/>
      <c r="E275" s="104">
        <v>2000</v>
      </c>
      <c r="F275" s="7"/>
      <c r="G275" s="102" t="s">
        <v>162</v>
      </c>
      <c r="H275" s="105">
        <f t="shared" si="34"/>
        <v>0</v>
      </c>
    </row>
    <row r="276" spans="1:8" x14ac:dyDescent="0.25">
      <c r="A276" s="96"/>
      <c r="B276" s="108" t="s">
        <v>82</v>
      </c>
      <c r="C276" s="102"/>
      <c r="D276" s="102"/>
      <c r="E276" s="104">
        <v>1000</v>
      </c>
      <c r="F276" s="7"/>
      <c r="G276" s="102" t="s">
        <v>162</v>
      </c>
      <c r="H276" s="105">
        <f t="shared" si="34"/>
        <v>0</v>
      </c>
    </row>
    <row r="277" spans="1:8" x14ac:dyDescent="0.25">
      <c r="A277" s="96"/>
      <c r="B277" s="108" t="s">
        <v>83</v>
      </c>
      <c r="C277" s="102"/>
      <c r="D277" s="102"/>
      <c r="E277" s="104">
        <v>1000</v>
      </c>
      <c r="F277" s="7"/>
      <c r="G277" s="102" t="s">
        <v>162</v>
      </c>
      <c r="H277" s="105">
        <f t="shared" si="34"/>
        <v>0</v>
      </c>
    </row>
    <row r="278" spans="1:8" x14ac:dyDescent="0.25">
      <c r="A278" s="96"/>
      <c r="B278" s="108" t="s">
        <v>84</v>
      </c>
      <c r="C278" s="102"/>
      <c r="D278" s="102"/>
      <c r="E278" s="104">
        <v>1000</v>
      </c>
      <c r="F278" s="7"/>
      <c r="G278" s="102" t="s">
        <v>162</v>
      </c>
      <c r="H278" s="105">
        <f t="shared" si="34"/>
        <v>0</v>
      </c>
    </row>
    <row r="279" spans="1:8" x14ac:dyDescent="0.25">
      <c r="A279" s="96"/>
      <c r="B279" s="108" t="s">
        <v>85</v>
      </c>
      <c r="C279" s="102"/>
      <c r="D279" s="102"/>
      <c r="E279" s="104">
        <v>1000</v>
      </c>
      <c r="F279" s="7"/>
      <c r="G279" s="102" t="s">
        <v>162</v>
      </c>
      <c r="H279" s="105">
        <f t="shared" si="34"/>
        <v>0</v>
      </c>
    </row>
    <row r="280" spans="1:8" x14ac:dyDescent="0.25">
      <c r="A280" s="96"/>
      <c r="B280" s="108" t="s">
        <v>86</v>
      </c>
      <c r="C280" s="102"/>
      <c r="D280" s="102"/>
      <c r="E280" s="104">
        <v>2000</v>
      </c>
      <c r="F280" s="7"/>
      <c r="G280" s="102" t="s">
        <v>162</v>
      </c>
      <c r="H280" s="105">
        <f t="shared" si="34"/>
        <v>0</v>
      </c>
    </row>
    <row r="281" spans="1:8" ht="15.75" thickBot="1" x14ac:dyDescent="0.3">
      <c r="A281" s="110"/>
      <c r="B281" s="123" t="s">
        <v>185</v>
      </c>
      <c r="C281" s="112"/>
      <c r="D281" s="112"/>
      <c r="E281" s="113">
        <v>2000</v>
      </c>
      <c r="F281" s="12"/>
      <c r="G281" s="112" t="s">
        <v>162</v>
      </c>
      <c r="H281" s="114">
        <f t="shared" si="34"/>
        <v>0</v>
      </c>
    </row>
    <row r="282" spans="1:8" ht="15.75" thickTop="1" x14ac:dyDescent="0.25">
      <c r="A282" s="124"/>
      <c r="B282" s="125"/>
      <c r="C282" s="126"/>
      <c r="D282" s="126"/>
      <c r="E282" s="127"/>
      <c r="F282" s="16"/>
      <c r="G282" s="126"/>
      <c r="H282" s="128"/>
    </row>
    <row r="283" spans="1:8" x14ac:dyDescent="0.25">
      <c r="A283" s="96">
        <v>7</v>
      </c>
      <c r="B283" s="62" t="s">
        <v>13</v>
      </c>
      <c r="C283" s="97" t="s">
        <v>87</v>
      </c>
      <c r="H283" s="107"/>
    </row>
    <row r="284" spans="1:8" x14ac:dyDescent="0.25">
      <c r="A284" s="96"/>
      <c r="B284" s="108" t="s">
        <v>88</v>
      </c>
      <c r="C284" s="102"/>
      <c r="D284" s="102"/>
      <c r="E284" s="104">
        <v>5</v>
      </c>
      <c r="F284" s="7"/>
      <c r="G284" s="102" t="s">
        <v>31</v>
      </c>
      <c r="H284" s="105">
        <f t="shared" ref="H284:H288" si="35">SUM(E284*F284)</f>
        <v>0</v>
      </c>
    </row>
    <row r="285" spans="1:8" x14ac:dyDescent="0.25">
      <c r="A285" s="96"/>
      <c r="B285" s="108" t="s">
        <v>89</v>
      </c>
      <c r="C285" s="102"/>
      <c r="D285" s="102"/>
      <c r="E285" s="104">
        <v>5</v>
      </c>
      <c r="F285" s="7"/>
      <c r="G285" s="102" t="s">
        <v>31</v>
      </c>
      <c r="H285" s="105">
        <f t="shared" si="35"/>
        <v>0</v>
      </c>
    </row>
    <row r="286" spans="1:8" x14ac:dyDescent="0.25">
      <c r="A286" s="96"/>
      <c r="B286" s="108" t="s">
        <v>90</v>
      </c>
      <c r="C286" s="102"/>
      <c r="D286" s="102"/>
      <c r="E286" s="104">
        <v>5</v>
      </c>
      <c r="F286" s="7"/>
      <c r="G286" s="102" t="s">
        <v>31</v>
      </c>
      <c r="H286" s="105">
        <f t="shared" si="35"/>
        <v>0</v>
      </c>
    </row>
    <row r="287" spans="1:8" x14ac:dyDescent="0.25">
      <c r="A287" s="96"/>
      <c r="B287" s="108" t="s">
        <v>91</v>
      </c>
      <c r="C287" s="102"/>
      <c r="D287" s="102"/>
      <c r="E287" s="104">
        <v>5</v>
      </c>
      <c r="F287" s="7"/>
      <c r="G287" s="102" t="s">
        <v>31</v>
      </c>
      <c r="H287" s="105">
        <f t="shared" si="35"/>
        <v>0</v>
      </c>
    </row>
    <row r="288" spans="1:8" x14ac:dyDescent="0.25">
      <c r="A288" s="96"/>
      <c r="B288" s="108" t="s">
        <v>92</v>
      </c>
      <c r="C288" s="102"/>
      <c r="D288" s="102"/>
      <c r="E288" s="104">
        <v>5</v>
      </c>
      <c r="F288" s="7"/>
      <c r="G288" s="102" t="s">
        <v>31</v>
      </c>
      <c r="H288" s="105">
        <f t="shared" si="35"/>
        <v>0</v>
      </c>
    </row>
    <row r="289" spans="1:8" x14ac:dyDescent="0.25">
      <c r="A289" s="96"/>
      <c r="H289" s="107"/>
    </row>
    <row r="290" spans="1:8" x14ac:dyDescent="0.25">
      <c r="A290" s="96">
        <v>8</v>
      </c>
      <c r="B290" s="62" t="s">
        <v>93</v>
      </c>
      <c r="H290" s="107"/>
    </row>
    <row r="291" spans="1:8" x14ac:dyDescent="0.25">
      <c r="A291" s="96"/>
      <c r="B291" s="108" t="s">
        <v>88</v>
      </c>
      <c r="C291" s="102"/>
      <c r="D291" s="102"/>
      <c r="E291" s="104">
        <v>6</v>
      </c>
      <c r="F291" s="7"/>
      <c r="G291" s="102" t="s">
        <v>94</v>
      </c>
      <c r="H291" s="105">
        <f t="shared" ref="H291:H295" si="36">SUM(E291*F291)</f>
        <v>0</v>
      </c>
    </row>
    <row r="292" spans="1:8" x14ac:dyDescent="0.25">
      <c r="A292" s="96"/>
      <c r="B292" s="108" t="s">
        <v>89</v>
      </c>
      <c r="C292" s="102"/>
      <c r="D292" s="102"/>
      <c r="E292" s="104">
        <v>6</v>
      </c>
      <c r="F292" s="7"/>
      <c r="G292" s="102" t="s">
        <v>94</v>
      </c>
      <c r="H292" s="105">
        <f t="shared" si="36"/>
        <v>0</v>
      </c>
    </row>
    <row r="293" spans="1:8" x14ac:dyDescent="0.25">
      <c r="A293" s="96"/>
      <c r="B293" s="108" t="s">
        <v>90</v>
      </c>
      <c r="C293" s="102"/>
      <c r="D293" s="102"/>
      <c r="E293" s="104">
        <v>6</v>
      </c>
      <c r="F293" s="7"/>
      <c r="G293" s="102" t="s">
        <v>94</v>
      </c>
      <c r="H293" s="105">
        <f t="shared" si="36"/>
        <v>0</v>
      </c>
    </row>
    <row r="294" spans="1:8" x14ac:dyDescent="0.25">
      <c r="A294" s="96"/>
      <c r="B294" s="108" t="s">
        <v>91</v>
      </c>
      <c r="C294" s="102"/>
      <c r="D294" s="102"/>
      <c r="E294" s="104">
        <v>6</v>
      </c>
      <c r="F294" s="7"/>
      <c r="G294" s="102" t="s">
        <v>94</v>
      </c>
      <c r="H294" s="105">
        <f t="shared" si="36"/>
        <v>0</v>
      </c>
    </row>
    <row r="295" spans="1:8" x14ac:dyDescent="0.25">
      <c r="A295" s="96"/>
      <c r="B295" s="108" t="s">
        <v>92</v>
      </c>
      <c r="C295" s="102"/>
      <c r="D295" s="102"/>
      <c r="E295" s="104">
        <v>6</v>
      </c>
      <c r="F295" s="7"/>
      <c r="G295" s="102" t="s">
        <v>94</v>
      </c>
      <c r="H295" s="105">
        <f t="shared" si="36"/>
        <v>0</v>
      </c>
    </row>
    <row r="296" spans="1:8" x14ac:dyDescent="0.25">
      <c r="A296" s="96"/>
      <c r="H296" s="107"/>
    </row>
    <row r="297" spans="1:8" ht="15.75" thickBot="1" x14ac:dyDescent="0.3">
      <c r="A297" s="96">
        <v>9</v>
      </c>
      <c r="B297" s="108" t="s">
        <v>202</v>
      </c>
      <c r="C297" s="102"/>
      <c r="D297" s="102"/>
      <c r="E297" s="104">
        <v>3</v>
      </c>
      <c r="F297" s="7"/>
      <c r="G297" s="102" t="s">
        <v>3</v>
      </c>
      <c r="H297" s="157">
        <f>SUM(E297*F297)</f>
        <v>0</v>
      </c>
    </row>
    <row r="298" spans="1:8" ht="21" customHeight="1" thickTop="1" thickBot="1" x14ac:dyDescent="0.3">
      <c r="A298" s="130"/>
      <c r="B298" s="158" t="s">
        <v>232</v>
      </c>
      <c r="C298" s="132"/>
      <c r="D298" s="132"/>
      <c r="E298" s="132"/>
      <c r="F298" s="33"/>
      <c r="G298" s="132"/>
      <c r="H298" s="161">
        <f>SUM(H248:H297)</f>
        <v>0</v>
      </c>
    </row>
    <row r="299" spans="1:8" ht="46.5" customHeight="1" thickTop="1" x14ac:dyDescent="0.25">
      <c r="A299" s="241"/>
      <c r="B299" s="134" t="s">
        <v>233</v>
      </c>
      <c r="C299" s="135"/>
      <c r="D299" s="136"/>
      <c r="E299" s="136"/>
      <c r="F299" s="34"/>
      <c r="G299" s="136"/>
      <c r="H299" s="137"/>
    </row>
    <row r="300" spans="1:8" ht="49.5" customHeight="1" thickBot="1" x14ac:dyDescent="0.3">
      <c r="A300" s="242"/>
      <c r="B300" s="138" t="s">
        <v>204</v>
      </c>
      <c r="C300" s="139"/>
      <c r="D300" s="140"/>
      <c r="E300" s="140"/>
      <c r="F300" s="35"/>
      <c r="G300" s="140"/>
      <c r="H300" s="141"/>
    </row>
    <row r="301" spans="1:8" ht="15.75" thickTop="1" x14ac:dyDescent="0.25">
      <c r="A301" s="96"/>
      <c r="H301" s="107"/>
    </row>
    <row r="302" spans="1:8" x14ac:dyDescent="0.25">
      <c r="A302" s="96">
        <v>1</v>
      </c>
      <c r="B302" s="62" t="s">
        <v>99</v>
      </c>
      <c r="C302" s="97" t="s">
        <v>14</v>
      </c>
      <c r="D302" s="97" t="s">
        <v>2</v>
      </c>
      <c r="H302" s="107"/>
    </row>
    <row r="303" spans="1:8" x14ac:dyDescent="0.25">
      <c r="A303" s="96"/>
      <c r="B303" s="62" t="s">
        <v>47</v>
      </c>
      <c r="H303" s="107"/>
    </row>
    <row r="304" spans="1:8" x14ac:dyDescent="0.25">
      <c r="A304" s="96"/>
      <c r="B304" s="108" t="s">
        <v>100</v>
      </c>
      <c r="C304" s="102"/>
      <c r="D304" s="102"/>
      <c r="E304" s="104">
        <v>500</v>
      </c>
      <c r="F304" s="7"/>
      <c r="G304" s="102" t="s">
        <v>162</v>
      </c>
      <c r="H304" s="105">
        <f t="shared" ref="H304:H310" si="37">SUM(E304*F304)</f>
        <v>0</v>
      </c>
    </row>
    <row r="305" spans="1:8" x14ac:dyDescent="0.25">
      <c r="A305" s="96"/>
      <c r="B305" s="108" t="s">
        <v>101</v>
      </c>
      <c r="C305" s="102"/>
      <c r="D305" s="102"/>
      <c r="E305" s="104">
        <v>500</v>
      </c>
      <c r="F305" s="7"/>
      <c r="G305" s="102" t="s">
        <v>162</v>
      </c>
      <c r="H305" s="105">
        <f t="shared" si="37"/>
        <v>0</v>
      </c>
    </row>
    <row r="306" spans="1:8" x14ac:dyDescent="0.25">
      <c r="A306" s="96"/>
      <c r="B306" s="108" t="s">
        <v>102</v>
      </c>
      <c r="C306" s="102"/>
      <c r="D306" s="102"/>
      <c r="E306" s="104">
        <v>500</v>
      </c>
      <c r="F306" s="7"/>
      <c r="G306" s="102" t="s">
        <v>162</v>
      </c>
      <c r="H306" s="105">
        <f t="shared" si="37"/>
        <v>0</v>
      </c>
    </row>
    <row r="307" spans="1:8" x14ac:dyDescent="0.25">
      <c r="A307" s="96"/>
      <c r="B307" s="108" t="s">
        <v>103</v>
      </c>
      <c r="C307" s="102"/>
      <c r="D307" s="102"/>
      <c r="E307" s="104">
        <v>500</v>
      </c>
      <c r="F307" s="7"/>
      <c r="G307" s="102" t="s">
        <v>162</v>
      </c>
      <c r="H307" s="105">
        <f t="shared" si="37"/>
        <v>0</v>
      </c>
    </row>
    <row r="308" spans="1:8" x14ac:dyDescent="0.25">
      <c r="A308" s="96"/>
      <c r="B308" s="108" t="s">
        <v>104</v>
      </c>
      <c r="C308" s="102"/>
      <c r="D308" s="102"/>
      <c r="E308" s="104">
        <v>500</v>
      </c>
      <c r="F308" s="7"/>
      <c r="G308" s="102" t="s">
        <v>162</v>
      </c>
      <c r="H308" s="105">
        <f t="shared" si="37"/>
        <v>0</v>
      </c>
    </row>
    <row r="309" spans="1:8" x14ac:dyDescent="0.25">
      <c r="A309" s="96"/>
      <c r="B309" s="108" t="s">
        <v>105</v>
      </c>
      <c r="C309" s="102"/>
      <c r="D309" s="102"/>
      <c r="E309" s="104">
        <v>500</v>
      </c>
      <c r="F309" s="7"/>
      <c r="G309" s="102" t="s">
        <v>162</v>
      </c>
      <c r="H309" s="105">
        <f t="shared" si="37"/>
        <v>0</v>
      </c>
    </row>
    <row r="310" spans="1:8" x14ac:dyDescent="0.25">
      <c r="A310" s="96"/>
      <c r="B310" s="108" t="s">
        <v>106</v>
      </c>
      <c r="C310" s="102"/>
      <c r="D310" s="102"/>
      <c r="E310" s="104">
        <v>500</v>
      </c>
      <c r="F310" s="7"/>
      <c r="G310" s="102" t="s">
        <v>162</v>
      </c>
      <c r="H310" s="105">
        <f t="shared" si="37"/>
        <v>0</v>
      </c>
    </row>
    <row r="311" spans="1:8" x14ac:dyDescent="0.25">
      <c r="A311" s="96"/>
      <c r="H311" s="107"/>
    </row>
    <row r="312" spans="1:8" x14ac:dyDescent="0.25">
      <c r="A312" s="96">
        <v>2</v>
      </c>
      <c r="B312" s="62" t="s">
        <v>99</v>
      </c>
      <c r="C312" s="97" t="s">
        <v>15</v>
      </c>
      <c r="D312" s="97" t="s">
        <v>2</v>
      </c>
      <c r="H312" s="107"/>
    </row>
    <row r="313" spans="1:8" x14ac:dyDescent="0.25">
      <c r="A313" s="96"/>
      <c r="B313" s="62" t="s">
        <v>47</v>
      </c>
      <c r="H313" s="107"/>
    </row>
    <row r="314" spans="1:8" x14ac:dyDescent="0.25">
      <c r="A314" s="96"/>
      <c r="B314" s="108" t="s">
        <v>107</v>
      </c>
      <c r="C314" s="102"/>
      <c r="D314" s="102"/>
      <c r="E314" s="104">
        <v>500</v>
      </c>
      <c r="F314" s="7"/>
      <c r="G314" s="102" t="s">
        <v>162</v>
      </c>
      <c r="H314" s="105">
        <f t="shared" ref="H314:H320" si="38">SUM(E314*F314)</f>
        <v>0</v>
      </c>
    </row>
    <row r="315" spans="1:8" x14ac:dyDescent="0.25">
      <c r="A315" s="96"/>
      <c r="B315" s="108" t="s">
        <v>101</v>
      </c>
      <c r="C315" s="102"/>
      <c r="D315" s="102"/>
      <c r="E315" s="104">
        <v>500</v>
      </c>
      <c r="F315" s="7"/>
      <c r="G315" s="102" t="s">
        <v>162</v>
      </c>
      <c r="H315" s="105">
        <f t="shared" si="38"/>
        <v>0</v>
      </c>
    </row>
    <row r="316" spans="1:8" x14ac:dyDescent="0.25">
      <c r="A316" s="96"/>
      <c r="B316" s="108" t="s">
        <v>102</v>
      </c>
      <c r="C316" s="102"/>
      <c r="D316" s="102"/>
      <c r="E316" s="104">
        <v>500</v>
      </c>
      <c r="F316" s="7"/>
      <c r="G316" s="102" t="s">
        <v>162</v>
      </c>
      <c r="H316" s="105">
        <f t="shared" si="38"/>
        <v>0</v>
      </c>
    </row>
    <row r="317" spans="1:8" x14ac:dyDescent="0.25">
      <c r="A317" s="96"/>
      <c r="B317" s="108" t="s">
        <v>103</v>
      </c>
      <c r="C317" s="102"/>
      <c r="D317" s="102"/>
      <c r="E317" s="104">
        <v>500</v>
      </c>
      <c r="F317" s="7"/>
      <c r="G317" s="102" t="s">
        <v>162</v>
      </c>
      <c r="H317" s="105">
        <f t="shared" si="38"/>
        <v>0</v>
      </c>
    </row>
    <row r="318" spans="1:8" x14ac:dyDescent="0.25">
      <c r="A318" s="96"/>
      <c r="B318" s="108" t="s">
        <v>104</v>
      </c>
      <c r="C318" s="102"/>
      <c r="D318" s="102"/>
      <c r="E318" s="104">
        <v>500</v>
      </c>
      <c r="F318" s="7"/>
      <c r="G318" s="102" t="s">
        <v>162</v>
      </c>
      <c r="H318" s="105">
        <f t="shared" si="38"/>
        <v>0</v>
      </c>
    </row>
    <row r="319" spans="1:8" x14ac:dyDescent="0.25">
      <c r="A319" s="96"/>
      <c r="B319" s="108" t="s">
        <v>105</v>
      </c>
      <c r="C319" s="102"/>
      <c r="D319" s="102"/>
      <c r="E319" s="104">
        <v>500</v>
      </c>
      <c r="F319" s="7"/>
      <c r="G319" s="102" t="s">
        <v>162</v>
      </c>
      <c r="H319" s="105">
        <f t="shared" si="38"/>
        <v>0</v>
      </c>
    </row>
    <row r="320" spans="1:8" ht="12.75" customHeight="1" x14ac:dyDescent="0.25">
      <c r="A320" s="96"/>
      <c r="B320" s="108" t="s">
        <v>106</v>
      </c>
      <c r="C320" s="102"/>
      <c r="D320" s="102"/>
      <c r="E320" s="104">
        <v>500</v>
      </c>
      <c r="F320" s="7"/>
      <c r="G320" s="102" t="s">
        <v>162</v>
      </c>
      <c r="H320" s="105">
        <f t="shared" si="38"/>
        <v>0</v>
      </c>
    </row>
    <row r="321" spans="1:8" x14ac:dyDescent="0.25">
      <c r="A321" s="96"/>
      <c r="H321" s="107"/>
    </row>
    <row r="322" spans="1:8" ht="12.75" customHeight="1" x14ac:dyDescent="0.25">
      <c r="A322" s="96">
        <v>3</v>
      </c>
      <c r="B322" s="62" t="s">
        <v>99</v>
      </c>
      <c r="C322" s="97" t="s">
        <v>16</v>
      </c>
      <c r="D322" s="97" t="s">
        <v>2</v>
      </c>
      <c r="H322" s="107"/>
    </row>
    <row r="323" spans="1:8" x14ac:dyDescent="0.25">
      <c r="A323" s="96"/>
      <c r="B323" s="62" t="s">
        <v>108</v>
      </c>
      <c r="H323" s="107"/>
    </row>
    <row r="324" spans="1:8" x14ac:dyDescent="0.25">
      <c r="A324" s="96"/>
      <c r="B324" s="108" t="s">
        <v>107</v>
      </c>
      <c r="C324" s="102"/>
      <c r="D324" s="102"/>
      <c r="E324" s="104">
        <v>500</v>
      </c>
      <c r="F324" s="7"/>
      <c r="G324" s="102" t="s">
        <v>162</v>
      </c>
      <c r="H324" s="105">
        <f t="shared" ref="H324:H330" si="39">SUM(E324*F324)</f>
        <v>0</v>
      </c>
    </row>
    <row r="325" spans="1:8" ht="13.5" customHeight="1" x14ac:dyDescent="0.25">
      <c r="A325" s="96"/>
      <c r="B325" s="108" t="s">
        <v>101</v>
      </c>
      <c r="C325" s="102"/>
      <c r="D325" s="102"/>
      <c r="E325" s="104">
        <v>500</v>
      </c>
      <c r="F325" s="7"/>
      <c r="G325" s="102" t="s">
        <v>162</v>
      </c>
      <c r="H325" s="105">
        <f t="shared" si="39"/>
        <v>0</v>
      </c>
    </row>
    <row r="326" spans="1:8" x14ac:dyDescent="0.25">
      <c r="A326" s="96"/>
      <c r="B326" s="108" t="s">
        <v>102</v>
      </c>
      <c r="C326" s="102"/>
      <c r="D326" s="102"/>
      <c r="E326" s="104">
        <v>500</v>
      </c>
      <c r="F326" s="7"/>
      <c r="G326" s="102" t="s">
        <v>162</v>
      </c>
      <c r="H326" s="105">
        <f t="shared" si="39"/>
        <v>0</v>
      </c>
    </row>
    <row r="327" spans="1:8" x14ac:dyDescent="0.25">
      <c r="A327" s="96"/>
      <c r="B327" s="108" t="s">
        <v>103</v>
      </c>
      <c r="C327" s="102"/>
      <c r="D327" s="102"/>
      <c r="E327" s="104">
        <v>500</v>
      </c>
      <c r="F327" s="7"/>
      <c r="G327" s="102" t="s">
        <v>162</v>
      </c>
      <c r="H327" s="105">
        <f t="shared" si="39"/>
        <v>0</v>
      </c>
    </row>
    <row r="328" spans="1:8" ht="13.5" customHeight="1" x14ac:dyDescent="0.25">
      <c r="A328" s="96"/>
      <c r="B328" s="108" t="s">
        <v>104</v>
      </c>
      <c r="C328" s="102"/>
      <c r="D328" s="102"/>
      <c r="E328" s="104">
        <v>500</v>
      </c>
      <c r="F328" s="7"/>
      <c r="G328" s="102" t="s">
        <v>162</v>
      </c>
      <c r="H328" s="105">
        <f t="shared" si="39"/>
        <v>0</v>
      </c>
    </row>
    <row r="329" spans="1:8" x14ac:dyDescent="0.25">
      <c r="A329" s="96"/>
      <c r="B329" s="108" t="s">
        <v>105</v>
      </c>
      <c r="C329" s="102"/>
      <c r="D329" s="102"/>
      <c r="E329" s="104">
        <v>500</v>
      </c>
      <c r="F329" s="7"/>
      <c r="G329" s="102" t="s">
        <v>162</v>
      </c>
      <c r="H329" s="105">
        <f t="shared" si="39"/>
        <v>0</v>
      </c>
    </row>
    <row r="330" spans="1:8" ht="15.75" thickBot="1" x14ac:dyDescent="0.3">
      <c r="A330" s="110"/>
      <c r="B330" s="123" t="s">
        <v>106</v>
      </c>
      <c r="C330" s="112"/>
      <c r="D330" s="112"/>
      <c r="E330" s="113">
        <v>500</v>
      </c>
      <c r="F330" s="12"/>
      <c r="G330" s="112" t="s">
        <v>162</v>
      </c>
      <c r="H330" s="114">
        <f t="shared" si="39"/>
        <v>0</v>
      </c>
    </row>
    <row r="331" spans="1:8" ht="12" customHeight="1" thickTop="1" x14ac:dyDescent="0.25">
      <c r="A331" s="124"/>
      <c r="B331" s="125"/>
      <c r="C331" s="126"/>
      <c r="D331" s="126"/>
      <c r="E331" s="127"/>
      <c r="F331" s="16"/>
      <c r="G331" s="126"/>
      <c r="H331" s="128"/>
    </row>
    <row r="332" spans="1:8" x14ac:dyDescent="0.25">
      <c r="A332" s="96">
        <v>4</v>
      </c>
      <c r="B332" s="62" t="s">
        <v>99</v>
      </c>
      <c r="C332" s="97" t="s">
        <v>17</v>
      </c>
      <c r="D332" s="97" t="s">
        <v>2</v>
      </c>
      <c r="H332" s="107"/>
    </row>
    <row r="333" spans="1:8" x14ac:dyDescent="0.25">
      <c r="A333" s="96"/>
      <c r="B333" s="62" t="s">
        <v>53</v>
      </c>
      <c r="H333" s="107"/>
    </row>
    <row r="334" spans="1:8" x14ac:dyDescent="0.25">
      <c r="A334" s="96"/>
      <c r="B334" s="108" t="s">
        <v>107</v>
      </c>
      <c r="C334" s="102"/>
      <c r="D334" s="102"/>
      <c r="E334" s="104">
        <v>500</v>
      </c>
      <c r="F334" s="7"/>
      <c r="G334" s="102" t="s">
        <v>162</v>
      </c>
      <c r="H334" s="105">
        <f t="shared" ref="H334:H340" si="40">SUM(E334*F334)</f>
        <v>0</v>
      </c>
    </row>
    <row r="335" spans="1:8" x14ac:dyDescent="0.25">
      <c r="A335" s="96"/>
      <c r="B335" s="108" t="s">
        <v>101</v>
      </c>
      <c r="C335" s="102"/>
      <c r="D335" s="102"/>
      <c r="E335" s="104">
        <v>500</v>
      </c>
      <c r="F335" s="7"/>
      <c r="G335" s="102" t="s">
        <v>162</v>
      </c>
      <c r="H335" s="105">
        <f t="shared" si="40"/>
        <v>0</v>
      </c>
    </row>
    <row r="336" spans="1:8" x14ac:dyDescent="0.25">
      <c r="A336" s="96"/>
      <c r="B336" s="108" t="s">
        <v>102</v>
      </c>
      <c r="C336" s="102"/>
      <c r="D336" s="102"/>
      <c r="E336" s="104">
        <v>500</v>
      </c>
      <c r="F336" s="7"/>
      <c r="G336" s="102" t="s">
        <v>162</v>
      </c>
      <c r="H336" s="105">
        <f t="shared" si="40"/>
        <v>0</v>
      </c>
    </row>
    <row r="337" spans="1:8" x14ac:dyDescent="0.25">
      <c r="A337" s="96"/>
      <c r="B337" s="108" t="s">
        <v>103</v>
      </c>
      <c r="C337" s="102"/>
      <c r="D337" s="102"/>
      <c r="E337" s="104">
        <v>500</v>
      </c>
      <c r="F337" s="7"/>
      <c r="G337" s="102" t="s">
        <v>162</v>
      </c>
      <c r="H337" s="105">
        <f t="shared" si="40"/>
        <v>0</v>
      </c>
    </row>
    <row r="338" spans="1:8" x14ac:dyDescent="0.25">
      <c r="A338" s="96"/>
      <c r="B338" s="108" t="s">
        <v>104</v>
      </c>
      <c r="C338" s="102"/>
      <c r="D338" s="102"/>
      <c r="E338" s="104">
        <v>500</v>
      </c>
      <c r="F338" s="7"/>
      <c r="G338" s="102" t="s">
        <v>162</v>
      </c>
      <c r="H338" s="105">
        <f t="shared" si="40"/>
        <v>0</v>
      </c>
    </row>
    <row r="339" spans="1:8" x14ac:dyDescent="0.25">
      <c r="A339" s="96"/>
      <c r="B339" s="108" t="s">
        <v>105</v>
      </c>
      <c r="C339" s="102"/>
      <c r="D339" s="102"/>
      <c r="E339" s="104">
        <v>500</v>
      </c>
      <c r="F339" s="7"/>
      <c r="G339" s="102" t="s">
        <v>162</v>
      </c>
      <c r="H339" s="105">
        <f t="shared" si="40"/>
        <v>0</v>
      </c>
    </row>
    <row r="340" spans="1:8" x14ac:dyDescent="0.25">
      <c r="A340" s="96"/>
      <c r="B340" s="108" t="s">
        <v>106</v>
      </c>
      <c r="C340" s="102"/>
      <c r="D340" s="102"/>
      <c r="E340" s="104">
        <v>500</v>
      </c>
      <c r="F340" s="7"/>
      <c r="G340" s="102" t="s">
        <v>162</v>
      </c>
      <c r="H340" s="105">
        <f t="shared" si="40"/>
        <v>0</v>
      </c>
    </row>
    <row r="341" spans="1:8" x14ac:dyDescent="0.25">
      <c r="A341" s="96"/>
      <c r="H341" s="107"/>
    </row>
    <row r="342" spans="1:8" x14ac:dyDescent="0.25">
      <c r="A342" s="96">
        <v>5</v>
      </c>
      <c r="B342" s="62" t="s">
        <v>99</v>
      </c>
      <c r="C342" s="97" t="s">
        <v>18</v>
      </c>
      <c r="D342" s="97" t="s">
        <v>2</v>
      </c>
      <c r="H342" s="107"/>
    </row>
    <row r="343" spans="1:8" x14ac:dyDescent="0.25">
      <c r="A343" s="96"/>
      <c r="B343" s="62" t="s">
        <v>56</v>
      </c>
      <c r="H343" s="107"/>
    </row>
    <row r="344" spans="1:8" x14ac:dyDescent="0.25">
      <c r="A344" s="96"/>
      <c r="B344" s="108" t="s">
        <v>107</v>
      </c>
      <c r="C344" s="102"/>
      <c r="D344" s="102"/>
      <c r="E344" s="104">
        <v>500</v>
      </c>
      <c r="F344" s="7"/>
      <c r="G344" s="102" t="s">
        <v>162</v>
      </c>
      <c r="H344" s="105">
        <f t="shared" ref="H344:H350" si="41">SUM(E344*F344)</f>
        <v>0</v>
      </c>
    </row>
    <row r="345" spans="1:8" x14ac:dyDescent="0.25">
      <c r="A345" s="96"/>
      <c r="B345" s="108" t="s">
        <v>101</v>
      </c>
      <c r="C345" s="102"/>
      <c r="D345" s="102"/>
      <c r="E345" s="104">
        <v>500</v>
      </c>
      <c r="F345" s="7"/>
      <c r="G345" s="102" t="s">
        <v>162</v>
      </c>
      <c r="H345" s="105">
        <f t="shared" si="41"/>
        <v>0</v>
      </c>
    </row>
    <row r="346" spans="1:8" x14ac:dyDescent="0.25">
      <c r="A346" s="96"/>
      <c r="B346" s="108" t="s">
        <v>102</v>
      </c>
      <c r="C346" s="102"/>
      <c r="D346" s="102"/>
      <c r="E346" s="104">
        <v>500</v>
      </c>
      <c r="F346" s="7"/>
      <c r="G346" s="102" t="s">
        <v>162</v>
      </c>
      <c r="H346" s="105">
        <f t="shared" si="41"/>
        <v>0</v>
      </c>
    </row>
    <row r="347" spans="1:8" x14ac:dyDescent="0.25">
      <c r="A347" s="96"/>
      <c r="B347" s="108" t="s">
        <v>103</v>
      </c>
      <c r="C347" s="102"/>
      <c r="D347" s="102"/>
      <c r="E347" s="104">
        <v>500</v>
      </c>
      <c r="F347" s="7"/>
      <c r="G347" s="102" t="s">
        <v>162</v>
      </c>
      <c r="H347" s="105">
        <f t="shared" si="41"/>
        <v>0</v>
      </c>
    </row>
    <row r="348" spans="1:8" x14ac:dyDescent="0.25">
      <c r="A348" s="96"/>
      <c r="B348" s="108" t="s">
        <v>104</v>
      </c>
      <c r="C348" s="102"/>
      <c r="D348" s="102"/>
      <c r="E348" s="104">
        <v>500</v>
      </c>
      <c r="F348" s="7"/>
      <c r="G348" s="102" t="s">
        <v>162</v>
      </c>
      <c r="H348" s="105">
        <f t="shared" si="41"/>
        <v>0</v>
      </c>
    </row>
    <row r="349" spans="1:8" x14ac:dyDescent="0.25">
      <c r="A349" s="96"/>
      <c r="B349" s="108" t="s">
        <v>105</v>
      </c>
      <c r="C349" s="102"/>
      <c r="D349" s="102"/>
      <c r="E349" s="104">
        <v>500</v>
      </c>
      <c r="F349" s="7"/>
      <c r="G349" s="102" t="s">
        <v>162</v>
      </c>
      <c r="H349" s="105">
        <f t="shared" si="41"/>
        <v>0</v>
      </c>
    </row>
    <row r="350" spans="1:8" x14ac:dyDescent="0.25">
      <c r="A350" s="96"/>
      <c r="B350" s="108" t="s">
        <v>106</v>
      </c>
      <c r="C350" s="102"/>
      <c r="D350" s="102"/>
      <c r="E350" s="104">
        <v>500</v>
      </c>
      <c r="F350" s="7"/>
      <c r="G350" s="102" t="s">
        <v>162</v>
      </c>
      <c r="H350" s="105">
        <f t="shared" si="41"/>
        <v>0</v>
      </c>
    </row>
    <row r="351" spans="1:8" x14ac:dyDescent="0.25">
      <c r="A351" s="96"/>
      <c r="H351" s="107"/>
    </row>
    <row r="352" spans="1:8" x14ac:dyDescent="0.25">
      <c r="A352" s="96">
        <v>6</v>
      </c>
      <c r="B352" s="62" t="s">
        <v>99</v>
      </c>
      <c r="C352" s="97" t="s">
        <v>55</v>
      </c>
      <c r="D352" s="97" t="s">
        <v>2</v>
      </c>
      <c r="H352" s="107"/>
    </row>
    <row r="353" spans="1:8" x14ac:dyDescent="0.25">
      <c r="A353" s="96"/>
      <c r="B353" s="62" t="s">
        <v>56</v>
      </c>
      <c r="H353" s="107"/>
    </row>
    <row r="354" spans="1:8" x14ac:dyDescent="0.25">
      <c r="A354" s="96"/>
      <c r="B354" s="108" t="s">
        <v>107</v>
      </c>
      <c r="C354" s="102"/>
      <c r="D354" s="102"/>
      <c r="E354" s="104">
        <v>500</v>
      </c>
      <c r="F354" s="7"/>
      <c r="G354" s="102" t="s">
        <v>162</v>
      </c>
      <c r="H354" s="105">
        <f t="shared" ref="H354:H360" si="42">SUM(E354*F354)</f>
        <v>0</v>
      </c>
    </row>
    <row r="355" spans="1:8" x14ac:dyDescent="0.25">
      <c r="A355" s="96"/>
      <c r="B355" s="108" t="s">
        <v>101</v>
      </c>
      <c r="C355" s="102"/>
      <c r="D355" s="102"/>
      <c r="E355" s="104">
        <v>500</v>
      </c>
      <c r="F355" s="7"/>
      <c r="G355" s="102" t="s">
        <v>162</v>
      </c>
      <c r="H355" s="105">
        <f t="shared" si="42"/>
        <v>0</v>
      </c>
    </row>
    <row r="356" spans="1:8" x14ac:dyDescent="0.25">
      <c r="A356" s="96"/>
      <c r="B356" s="108" t="s">
        <v>102</v>
      </c>
      <c r="C356" s="102"/>
      <c r="D356" s="102"/>
      <c r="E356" s="104">
        <v>500</v>
      </c>
      <c r="F356" s="7"/>
      <c r="G356" s="102" t="s">
        <v>162</v>
      </c>
      <c r="H356" s="105">
        <f t="shared" si="42"/>
        <v>0</v>
      </c>
    </row>
    <row r="357" spans="1:8" x14ac:dyDescent="0.25">
      <c r="A357" s="96"/>
      <c r="B357" s="108" t="s">
        <v>103</v>
      </c>
      <c r="C357" s="102"/>
      <c r="D357" s="102"/>
      <c r="E357" s="104">
        <v>500</v>
      </c>
      <c r="F357" s="7"/>
      <c r="G357" s="102" t="s">
        <v>162</v>
      </c>
      <c r="H357" s="105">
        <f t="shared" si="42"/>
        <v>0</v>
      </c>
    </row>
    <row r="358" spans="1:8" x14ac:dyDescent="0.25">
      <c r="A358" s="96"/>
      <c r="B358" s="108" t="s">
        <v>104</v>
      </c>
      <c r="C358" s="102"/>
      <c r="D358" s="102"/>
      <c r="E358" s="104">
        <v>500</v>
      </c>
      <c r="F358" s="7"/>
      <c r="G358" s="102" t="s">
        <v>162</v>
      </c>
      <c r="H358" s="105">
        <f t="shared" si="42"/>
        <v>0</v>
      </c>
    </row>
    <row r="359" spans="1:8" x14ac:dyDescent="0.25">
      <c r="A359" s="96"/>
      <c r="B359" s="108" t="s">
        <v>105</v>
      </c>
      <c r="C359" s="102"/>
      <c r="D359" s="102"/>
      <c r="E359" s="104">
        <v>500</v>
      </c>
      <c r="F359" s="7"/>
      <c r="G359" s="102" t="s">
        <v>162</v>
      </c>
      <c r="H359" s="105">
        <f t="shared" si="42"/>
        <v>0</v>
      </c>
    </row>
    <row r="360" spans="1:8" ht="15.75" thickBot="1" x14ac:dyDescent="0.3">
      <c r="A360" s="110"/>
      <c r="B360" s="123" t="s">
        <v>106</v>
      </c>
      <c r="C360" s="112"/>
      <c r="D360" s="112"/>
      <c r="E360" s="113">
        <v>500</v>
      </c>
      <c r="F360" s="12"/>
      <c r="G360" s="112" t="s">
        <v>162</v>
      </c>
      <c r="H360" s="114">
        <f t="shared" si="42"/>
        <v>0</v>
      </c>
    </row>
    <row r="361" spans="1:8" ht="15.75" thickTop="1" x14ac:dyDescent="0.25">
      <c r="A361" s="124"/>
      <c r="B361" s="125"/>
      <c r="C361" s="126"/>
      <c r="D361" s="126"/>
      <c r="E361" s="127"/>
      <c r="F361" s="16"/>
      <c r="G361" s="126"/>
      <c r="H361" s="128"/>
    </row>
    <row r="362" spans="1:8" x14ac:dyDescent="0.25">
      <c r="A362" s="96">
        <v>7</v>
      </c>
      <c r="B362" s="62" t="s">
        <v>99</v>
      </c>
      <c r="C362" s="97" t="s">
        <v>20</v>
      </c>
      <c r="D362" s="97" t="s">
        <v>2</v>
      </c>
      <c r="H362" s="107"/>
    </row>
    <row r="363" spans="1:8" x14ac:dyDescent="0.25">
      <c r="A363" s="96"/>
      <c r="H363" s="107"/>
    </row>
    <row r="364" spans="1:8" x14ac:dyDescent="0.25">
      <c r="A364" s="96"/>
      <c r="B364" s="108" t="s">
        <v>56</v>
      </c>
      <c r="C364" s="102"/>
      <c r="D364" s="102" t="s">
        <v>107</v>
      </c>
      <c r="E364" s="104">
        <v>500</v>
      </c>
      <c r="F364" s="7"/>
      <c r="G364" s="102" t="s">
        <v>162</v>
      </c>
      <c r="H364" s="105">
        <f t="shared" ref="H364:H365" si="43">SUM(E364*F364)</f>
        <v>0</v>
      </c>
    </row>
    <row r="365" spans="1:8" x14ac:dyDescent="0.25">
      <c r="A365" s="96"/>
      <c r="B365" s="108" t="s">
        <v>57</v>
      </c>
      <c r="C365" s="102"/>
      <c r="D365" s="102"/>
      <c r="E365" s="104">
        <v>500</v>
      </c>
      <c r="F365" s="7"/>
      <c r="G365" s="102" t="s">
        <v>162</v>
      </c>
      <c r="H365" s="105">
        <f t="shared" si="43"/>
        <v>0</v>
      </c>
    </row>
    <row r="366" spans="1:8" x14ac:dyDescent="0.25">
      <c r="A366" s="96"/>
      <c r="H366" s="107"/>
    </row>
    <row r="367" spans="1:8" x14ac:dyDescent="0.25">
      <c r="A367" s="96"/>
      <c r="B367" s="108" t="s">
        <v>56</v>
      </c>
      <c r="C367" s="102"/>
      <c r="D367" s="102" t="s">
        <v>101</v>
      </c>
      <c r="E367" s="104">
        <v>500</v>
      </c>
      <c r="F367" s="7"/>
      <c r="G367" s="102" t="s">
        <v>162</v>
      </c>
      <c r="H367" s="105">
        <f t="shared" ref="H367:H368" si="44">SUM(E367*F367)</f>
        <v>0</v>
      </c>
    </row>
    <row r="368" spans="1:8" x14ac:dyDescent="0.25">
      <c r="A368" s="96"/>
      <c r="B368" s="108" t="s">
        <v>57</v>
      </c>
      <c r="C368" s="102"/>
      <c r="D368" s="102"/>
      <c r="E368" s="104">
        <v>500</v>
      </c>
      <c r="F368" s="7"/>
      <c r="G368" s="102" t="s">
        <v>162</v>
      </c>
      <c r="H368" s="105">
        <f t="shared" si="44"/>
        <v>0</v>
      </c>
    </row>
    <row r="369" spans="1:8" x14ac:dyDescent="0.25">
      <c r="A369" s="96"/>
      <c r="H369" s="107"/>
    </row>
    <row r="370" spans="1:8" x14ac:dyDescent="0.25">
      <c r="A370" s="96"/>
      <c r="B370" s="108" t="s">
        <v>56</v>
      </c>
      <c r="C370" s="102"/>
      <c r="D370" s="102" t="s">
        <v>102</v>
      </c>
      <c r="E370" s="104">
        <v>500</v>
      </c>
      <c r="F370" s="7"/>
      <c r="G370" s="102" t="s">
        <v>162</v>
      </c>
      <c r="H370" s="105">
        <f t="shared" ref="H370:H371" si="45">SUM(E370*F370)</f>
        <v>0</v>
      </c>
    </row>
    <row r="371" spans="1:8" x14ac:dyDescent="0.25">
      <c r="A371" s="96"/>
      <c r="B371" s="108" t="s">
        <v>57</v>
      </c>
      <c r="C371" s="102"/>
      <c r="D371" s="102"/>
      <c r="E371" s="104">
        <v>500</v>
      </c>
      <c r="F371" s="7"/>
      <c r="G371" s="102" t="s">
        <v>162</v>
      </c>
      <c r="H371" s="105">
        <f t="shared" si="45"/>
        <v>0</v>
      </c>
    </row>
    <row r="372" spans="1:8" x14ac:dyDescent="0.25">
      <c r="A372" s="96"/>
      <c r="H372" s="107"/>
    </row>
    <row r="373" spans="1:8" x14ac:dyDescent="0.25">
      <c r="A373" s="96"/>
      <c r="B373" s="108" t="s">
        <v>56</v>
      </c>
      <c r="C373" s="102"/>
      <c r="D373" s="102" t="s">
        <v>103</v>
      </c>
      <c r="E373" s="104">
        <v>500</v>
      </c>
      <c r="F373" s="7"/>
      <c r="G373" s="102" t="s">
        <v>162</v>
      </c>
      <c r="H373" s="105">
        <f t="shared" ref="H373:H374" si="46">SUM(E373*F373)</f>
        <v>0</v>
      </c>
    </row>
    <row r="374" spans="1:8" x14ac:dyDescent="0.25">
      <c r="A374" s="96"/>
      <c r="B374" s="108" t="s">
        <v>57</v>
      </c>
      <c r="C374" s="102"/>
      <c r="D374" s="102"/>
      <c r="E374" s="104">
        <v>500</v>
      </c>
      <c r="F374" s="7"/>
      <c r="G374" s="102" t="s">
        <v>162</v>
      </c>
      <c r="H374" s="105">
        <f t="shared" si="46"/>
        <v>0</v>
      </c>
    </row>
    <row r="375" spans="1:8" x14ac:dyDescent="0.25">
      <c r="A375" s="96"/>
      <c r="H375" s="107"/>
    </row>
    <row r="376" spans="1:8" x14ac:dyDescent="0.25">
      <c r="A376" s="96"/>
      <c r="B376" s="108" t="s">
        <v>56</v>
      </c>
      <c r="C376" s="102"/>
      <c r="D376" s="102" t="s">
        <v>104</v>
      </c>
      <c r="E376" s="104">
        <v>500</v>
      </c>
      <c r="F376" s="7"/>
      <c r="G376" s="102" t="s">
        <v>162</v>
      </c>
      <c r="H376" s="105">
        <f t="shared" ref="H376:H377" si="47">SUM(E376*F376)</f>
        <v>0</v>
      </c>
    </row>
    <row r="377" spans="1:8" x14ac:dyDescent="0.25">
      <c r="A377" s="96"/>
      <c r="B377" s="108" t="s">
        <v>57</v>
      </c>
      <c r="C377" s="102"/>
      <c r="D377" s="102"/>
      <c r="E377" s="104">
        <v>500</v>
      </c>
      <c r="F377" s="7"/>
      <c r="G377" s="102" t="s">
        <v>162</v>
      </c>
      <c r="H377" s="105">
        <f t="shared" si="47"/>
        <v>0</v>
      </c>
    </row>
    <row r="378" spans="1:8" x14ac:dyDescent="0.25">
      <c r="A378" s="96"/>
      <c r="H378" s="107"/>
    </row>
    <row r="379" spans="1:8" x14ac:dyDescent="0.25">
      <c r="A379" s="96"/>
      <c r="B379" s="108" t="s">
        <v>56</v>
      </c>
      <c r="C379" s="102"/>
      <c r="D379" s="102" t="s">
        <v>105</v>
      </c>
      <c r="E379" s="104">
        <v>500</v>
      </c>
      <c r="F379" s="7"/>
      <c r="G379" s="102" t="s">
        <v>162</v>
      </c>
      <c r="H379" s="105">
        <f t="shared" ref="H379:H380" si="48">SUM(E379*F379)</f>
        <v>0</v>
      </c>
    </row>
    <row r="380" spans="1:8" x14ac:dyDescent="0.25">
      <c r="A380" s="96"/>
      <c r="B380" s="108" t="s">
        <v>57</v>
      </c>
      <c r="C380" s="102"/>
      <c r="D380" s="102"/>
      <c r="E380" s="104">
        <v>500</v>
      </c>
      <c r="F380" s="7"/>
      <c r="G380" s="102" t="s">
        <v>162</v>
      </c>
      <c r="H380" s="105">
        <f t="shared" si="48"/>
        <v>0</v>
      </c>
    </row>
    <row r="381" spans="1:8" x14ac:dyDescent="0.25">
      <c r="A381" s="96"/>
      <c r="H381" s="107"/>
    </row>
    <row r="382" spans="1:8" x14ac:dyDescent="0.25">
      <c r="A382" s="96"/>
      <c r="B382" s="108" t="s">
        <v>56</v>
      </c>
      <c r="C382" s="102"/>
      <c r="D382" s="102" t="s">
        <v>106</v>
      </c>
      <c r="E382" s="104">
        <v>500</v>
      </c>
      <c r="F382" s="7"/>
      <c r="G382" s="102" t="s">
        <v>162</v>
      </c>
      <c r="H382" s="105">
        <f t="shared" ref="H382:H383" si="49">SUM(E382*F382)</f>
        <v>0</v>
      </c>
    </row>
    <row r="383" spans="1:8" x14ac:dyDescent="0.25">
      <c r="A383" s="96"/>
      <c r="B383" s="108" t="s">
        <v>57</v>
      </c>
      <c r="C383" s="102"/>
      <c r="D383" s="102"/>
      <c r="E383" s="104">
        <v>500</v>
      </c>
      <c r="F383" s="7"/>
      <c r="G383" s="102" t="s">
        <v>162</v>
      </c>
      <c r="H383" s="105">
        <f t="shared" si="49"/>
        <v>0</v>
      </c>
    </row>
    <row r="384" spans="1:8" x14ac:dyDescent="0.25">
      <c r="A384" s="96"/>
      <c r="H384" s="107"/>
    </row>
    <row r="385" spans="1:8" x14ac:dyDescent="0.25">
      <c r="A385" s="96">
        <v>8</v>
      </c>
      <c r="B385" s="62" t="s">
        <v>99</v>
      </c>
      <c r="C385" s="97" t="s">
        <v>21</v>
      </c>
      <c r="D385" s="97" t="s">
        <v>2</v>
      </c>
      <c r="H385" s="107"/>
    </row>
    <row r="386" spans="1:8" x14ac:dyDescent="0.25">
      <c r="A386" s="96"/>
      <c r="H386" s="107"/>
    </row>
    <row r="387" spans="1:8" x14ac:dyDescent="0.25">
      <c r="A387" s="96"/>
      <c r="B387" s="108" t="s">
        <v>56</v>
      </c>
      <c r="C387" s="102"/>
      <c r="D387" s="102" t="s">
        <v>107</v>
      </c>
      <c r="E387" s="104">
        <v>500</v>
      </c>
      <c r="F387" s="7"/>
      <c r="G387" s="102" t="s">
        <v>162</v>
      </c>
      <c r="H387" s="105">
        <f t="shared" ref="H387:H388" si="50">SUM(E387*F387)</f>
        <v>0</v>
      </c>
    </row>
    <row r="388" spans="1:8" x14ac:dyDescent="0.25">
      <c r="A388" s="96"/>
      <c r="B388" s="108" t="s">
        <v>57</v>
      </c>
      <c r="C388" s="102"/>
      <c r="D388" s="102"/>
      <c r="E388" s="104">
        <v>500</v>
      </c>
      <c r="F388" s="7"/>
      <c r="G388" s="102" t="s">
        <v>162</v>
      </c>
      <c r="H388" s="105">
        <f t="shared" si="50"/>
        <v>0</v>
      </c>
    </row>
    <row r="389" spans="1:8" x14ac:dyDescent="0.25">
      <c r="A389" s="96"/>
      <c r="H389" s="107"/>
    </row>
    <row r="390" spans="1:8" x14ac:dyDescent="0.25">
      <c r="A390" s="96"/>
      <c r="B390" s="108" t="s">
        <v>56</v>
      </c>
      <c r="C390" s="102"/>
      <c r="D390" s="102" t="s">
        <v>101</v>
      </c>
      <c r="E390" s="104">
        <v>500</v>
      </c>
      <c r="F390" s="7"/>
      <c r="G390" s="102" t="s">
        <v>162</v>
      </c>
      <c r="H390" s="105">
        <f t="shared" ref="H390:H391" si="51">SUM(E390*F390)</f>
        <v>0</v>
      </c>
    </row>
    <row r="391" spans="1:8" x14ac:dyDescent="0.25">
      <c r="A391" s="96"/>
      <c r="B391" s="108" t="s">
        <v>57</v>
      </c>
      <c r="C391" s="102"/>
      <c r="D391" s="102"/>
      <c r="E391" s="104">
        <v>500</v>
      </c>
      <c r="F391" s="7"/>
      <c r="G391" s="102" t="s">
        <v>162</v>
      </c>
      <c r="H391" s="105">
        <f t="shared" si="51"/>
        <v>0</v>
      </c>
    </row>
    <row r="392" spans="1:8" x14ac:dyDescent="0.25">
      <c r="A392" s="96"/>
      <c r="H392" s="107"/>
    </row>
    <row r="393" spans="1:8" ht="12.75" customHeight="1" x14ac:dyDescent="0.25">
      <c r="A393" s="96"/>
      <c r="B393" s="108" t="s">
        <v>56</v>
      </c>
      <c r="C393" s="102"/>
      <c r="D393" s="102" t="s">
        <v>102</v>
      </c>
      <c r="E393" s="104">
        <v>500</v>
      </c>
      <c r="F393" s="7"/>
      <c r="G393" s="102" t="s">
        <v>162</v>
      </c>
      <c r="H393" s="105">
        <f t="shared" ref="H393:H394" si="52">SUM(E393*F393)</f>
        <v>0</v>
      </c>
    </row>
    <row r="394" spans="1:8" x14ac:dyDescent="0.25">
      <c r="A394" s="96"/>
      <c r="B394" s="108" t="s">
        <v>57</v>
      </c>
      <c r="C394" s="102"/>
      <c r="D394" s="102"/>
      <c r="E394" s="104">
        <v>500</v>
      </c>
      <c r="F394" s="7"/>
      <c r="G394" s="102" t="s">
        <v>162</v>
      </c>
      <c r="H394" s="105">
        <f t="shared" si="52"/>
        <v>0</v>
      </c>
    </row>
    <row r="395" spans="1:8" x14ac:dyDescent="0.25">
      <c r="A395" s="96"/>
      <c r="H395" s="107"/>
    </row>
    <row r="396" spans="1:8" x14ac:dyDescent="0.25">
      <c r="A396" s="96"/>
      <c r="B396" s="108" t="s">
        <v>56</v>
      </c>
      <c r="C396" s="102"/>
      <c r="D396" s="102" t="s">
        <v>103</v>
      </c>
      <c r="E396" s="104">
        <v>500</v>
      </c>
      <c r="F396" s="7"/>
      <c r="G396" s="102" t="s">
        <v>162</v>
      </c>
      <c r="H396" s="105">
        <f t="shared" ref="H396:H397" si="53">SUM(E396*F396)</f>
        <v>0</v>
      </c>
    </row>
    <row r="397" spans="1:8" x14ac:dyDescent="0.25">
      <c r="A397" s="96"/>
      <c r="B397" s="108" t="s">
        <v>57</v>
      </c>
      <c r="C397" s="102"/>
      <c r="D397" s="102"/>
      <c r="E397" s="104">
        <v>500</v>
      </c>
      <c r="F397" s="7"/>
      <c r="G397" s="102" t="s">
        <v>162</v>
      </c>
      <c r="H397" s="105">
        <f t="shared" si="53"/>
        <v>0</v>
      </c>
    </row>
    <row r="398" spans="1:8" x14ac:dyDescent="0.25">
      <c r="A398" s="96"/>
      <c r="H398" s="107"/>
    </row>
    <row r="399" spans="1:8" x14ac:dyDescent="0.25">
      <c r="A399" s="96"/>
      <c r="B399" s="108" t="s">
        <v>56</v>
      </c>
      <c r="C399" s="102"/>
      <c r="D399" s="102" t="s">
        <v>104</v>
      </c>
      <c r="E399" s="104">
        <v>500</v>
      </c>
      <c r="F399" s="7"/>
      <c r="G399" s="102" t="s">
        <v>162</v>
      </c>
      <c r="H399" s="105">
        <f t="shared" ref="H399:H400" si="54">SUM(E399*F399)</f>
        <v>0</v>
      </c>
    </row>
    <row r="400" spans="1:8" x14ac:dyDescent="0.25">
      <c r="A400" s="96"/>
      <c r="B400" s="108" t="s">
        <v>57</v>
      </c>
      <c r="C400" s="102"/>
      <c r="D400" s="102"/>
      <c r="E400" s="104">
        <v>500</v>
      </c>
      <c r="F400" s="7"/>
      <c r="G400" s="102" t="s">
        <v>162</v>
      </c>
      <c r="H400" s="105">
        <f t="shared" si="54"/>
        <v>0</v>
      </c>
    </row>
    <row r="401" spans="1:8" x14ac:dyDescent="0.25">
      <c r="A401" s="96"/>
      <c r="H401" s="107"/>
    </row>
    <row r="402" spans="1:8" x14ac:dyDescent="0.25">
      <c r="A402" s="96"/>
      <c r="B402" s="108" t="s">
        <v>56</v>
      </c>
      <c r="C402" s="102"/>
      <c r="D402" s="102" t="s">
        <v>105</v>
      </c>
      <c r="E402" s="104">
        <v>500</v>
      </c>
      <c r="F402" s="7"/>
      <c r="G402" s="102" t="s">
        <v>162</v>
      </c>
      <c r="H402" s="105">
        <f t="shared" ref="H402:H403" si="55">SUM(E402*F402)</f>
        <v>0</v>
      </c>
    </row>
    <row r="403" spans="1:8" x14ac:dyDescent="0.25">
      <c r="A403" s="96"/>
      <c r="B403" s="108" t="s">
        <v>57</v>
      </c>
      <c r="C403" s="102"/>
      <c r="D403" s="102"/>
      <c r="E403" s="104">
        <v>500</v>
      </c>
      <c r="F403" s="7"/>
      <c r="G403" s="102" t="s">
        <v>162</v>
      </c>
      <c r="H403" s="105">
        <f t="shared" si="55"/>
        <v>0</v>
      </c>
    </row>
    <row r="404" spans="1:8" x14ac:dyDescent="0.25">
      <c r="A404" s="96"/>
      <c r="H404" s="107"/>
    </row>
    <row r="405" spans="1:8" x14ac:dyDescent="0.25">
      <c r="A405" s="96"/>
      <c r="B405" s="108" t="s">
        <v>56</v>
      </c>
      <c r="C405" s="102"/>
      <c r="D405" s="102" t="s">
        <v>106</v>
      </c>
      <c r="E405" s="104">
        <v>500</v>
      </c>
      <c r="F405" s="7"/>
      <c r="G405" s="102" t="s">
        <v>162</v>
      </c>
      <c r="H405" s="105">
        <f t="shared" ref="H405:H406" si="56">SUM(E405*F405)</f>
        <v>0</v>
      </c>
    </row>
    <row r="406" spans="1:8" ht="15.75" thickBot="1" x14ac:dyDescent="0.3">
      <c r="A406" s="110"/>
      <c r="B406" s="123" t="s">
        <v>57</v>
      </c>
      <c r="C406" s="112"/>
      <c r="D406" s="112"/>
      <c r="E406" s="113">
        <v>500</v>
      </c>
      <c r="F406" s="12"/>
      <c r="G406" s="112" t="s">
        <v>162</v>
      </c>
      <c r="H406" s="114">
        <f t="shared" si="56"/>
        <v>0</v>
      </c>
    </row>
    <row r="407" spans="1:8" ht="15.75" thickTop="1" x14ac:dyDescent="0.25">
      <c r="A407" s="124"/>
      <c r="B407" s="125"/>
      <c r="C407" s="126"/>
      <c r="D407" s="126"/>
      <c r="E407" s="127"/>
      <c r="F407" s="16"/>
      <c r="G407" s="126"/>
      <c r="H407" s="128"/>
    </row>
    <row r="408" spans="1:8" x14ac:dyDescent="0.25">
      <c r="A408" s="96">
        <v>9</v>
      </c>
      <c r="B408" s="62" t="s">
        <v>99</v>
      </c>
      <c r="C408" s="97" t="s">
        <v>22</v>
      </c>
      <c r="D408" s="97" t="s">
        <v>2</v>
      </c>
      <c r="H408" s="107"/>
    </row>
    <row r="409" spans="1:8" ht="11.25" customHeight="1" x14ac:dyDescent="0.25">
      <c r="A409" s="96"/>
      <c r="H409" s="107"/>
    </row>
    <row r="410" spans="1:8" x14ac:dyDescent="0.25">
      <c r="A410" s="96"/>
      <c r="B410" s="108" t="s">
        <v>56</v>
      </c>
      <c r="C410" s="102"/>
      <c r="D410" s="102" t="s">
        <v>100</v>
      </c>
      <c r="E410" s="104">
        <v>500</v>
      </c>
      <c r="F410" s="7"/>
      <c r="G410" s="102" t="s">
        <v>162</v>
      </c>
      <c r="H410" s="105">
        <f t="shared" ref="H410:H412" si="57">SUM(E410*F410)</f>
        <v>0</v>
      </c>
    </row>
    <row r="411" spans="1:8" x14ac:dyDescent="0.25">
      <c r="A411" s="96"/>
      <c r="B411" s="108" t="s">
        <v>57</v>
      </c>
      <c r="C411" s="102"/>
      <c r="D411" s="102"/>
      <c r="E411" s="104">
        <v>500</v>
      </c>
      <c r="F411" s="7"/>
      <c r="G411" s="102" t="s">
        <v>162</v>
      </c>
      <c r="H411" s="105">
        <f t="shared" si="57"/>
        <v>0</v>
      </c>
    </row>
    <row r="412" spans="1:8" x14ac:dyDescent="0.25">
      <c r="A412" s="96"/>
      <c r="B412" s="108" t="s">
        <v>61</v>
      </c>
      <c r="C412" s="102"/>
      <c r="D412" s="102"/>
      <c r="E412" s="104">
        <v>500</v>
      </c>
      <c r="F412" s="7"/>
      <c r="G412" s="102" t="s">
        <v>162</v>
      </c>
      <c r="H412" s="105">
        <f t="shared" si="57"/>
        <v>0</v>
      </c>
    </row>
    <row r="413" spans="1:8" x14ac:dyDescent="0.25">
      <c r="A413" s="96"/>
      <c r="H413" s="107"/>
    </row>
    <row r="414" spans="1:8" x14ac:dyDescent="0.25">
      <c r="A414" s="96"/>
      <c r="B414" s="108" t="s">
        <v>56</v>
      </c>
      <c r="C414" s="102"/>
      <c r="D414" s="102" t="s">
        <v>101</v>
      </c>
      <c r="E414" s="104">
        <v>500</v>
      </c>
      <c r="F414" s="7"/>
      <c r="G414" s="102" t="s">
        <v>162</v>
      </c>
      <c r="H414" s="105">
        <f t="shared" ref="H414:H416" si="58">SUM(E414*F414)</f>
        <v>0</v>
      </c>
    </row>
    <row r="415" spans="1:8" x14ac:dyDescent="0.25">
      <c r="A415" s="96"/>
      <c r="B415" s="108" t="s">
        <v>57</v>
      </c>
      <c r="C415" s="102"/>
      <c r="D415" s="102"/>
      <c r="E415" s="104">
        <v>500</v>
      </c>
      <c r="F415" s="7"/>
      <c r="G415" s="102" t="s">
        <v>162</v>
      </c>
      <c r="H415" s="105">
        <f t="shared" si="58"/>
        <v>0</v>
      </c>
    </row>
    <row r="416" spans="1:8" ht="14.25" customHeight="1" x14ac:dyDescent="0.25">
      <c r="A416" s="96"/>
      <c r="B416" s="108" t="s">
        <v>61</v>
      </c>
      <c r="C416" s="102"/>
      <c r="D416" s="102"/>
      <c r="E416" s="104">
        <v>500</v>
      </c>
      <c r="F416" s="7"/>
      <c r="G416" s="102" t="s">
        <v>162</v>
      </c>
      <c r="H416" s="105">
        <f t="shared" si="58"/>
        <v>0</v>
      </c>
    </row>
    <row r="417" spans="1:8" x14ac:dyDescent="0.25">
      <c r="A417" s="96"/>
      <c r="H417" s="107"/>
    </row>
    <row r="418" spans="1:8" x14ac:dyDescent="0.25">
      <c r="A418" s="96"/>
      <c r="B418" s="108" t="s">
        <v>56</v>
      </c>
      <c r="C418" s="102"/>
      <c r="D418" s="102" t="s">
        <v>102</v>
      </c>
      <c r="E418" s="104">
        <v>500</v>
      </c>
      <c r="F418" s="7"/>
      <c r="G418" s="102" t="s">
        <v>162</v>
      </c>
      <c r="H418" s="105">
        <f t="shared" ref="H418:H420" si="59">SUM(E418*F418)</f>
        <v>0</v>
      </c>
    </row>
    <row r="419" spans="1:8" x14ac:dyDescent="0.25">
      <c r="A419" s="96"/>
      <c r="B419" s="108" t="s">
        <v>57</v>
      </c>
      <c r="C419" s="102"/>
      <c r="D419" s="102"/>
      <c r="E419" s="104">
        <v>500</v>
      </c>
      <c r="F419" s="7"/>
      <c r="G419" s="102" t="s">
        <v>162</v>
      </c>
      <c r="H419" s="105">
        <f t="shared" si="59"/>
        <v>0</v>
      </c>
    </row>
    <row r="420" spans="1:8" x14ac:dyDescent="0.25">
      <c r="A420" s="96"/>
      <c r="B420" s="108" t="s">
        <v>61</v>
      </c>
      <c r="C420" s="102"/>
      <c r="D420" s="102"/>
      <c r="E420" s="104">
        <v>500</v>
      </c>
      <c r="F420" s="7"/>
      <c r="G420" s="102" t="s">
        <v>162</v>
      </c>
      <c r="H420" s="105">
        <f t="shared" si="59"/>
        <v>0</v>
      </c>
    </row>
    <row r="421" spans="1:8" x14ac:dyDescent="0.25">
      <c r="A421" s="96"/>
      <c r="H421" s="107"/>
    </row>
    <row r="422" spans="1:8" x14ac:dyDescent="0.25">
      <c r="A422" s="96"/>
      <c r="B422" s="108" t="s">
        <v>56</v>
      </c>
      <c r="C422" s="102"/>
      <c r="D422" s="102" t="s">
        <v>103</v>
      </c>
      <c r="E422" s="104">
        <v>500</v>
      </c>
      <c r="F422" s="7"/>
      <c r="G422" s="102" t="s">
        <v>162</v>
      </c>
      <c r="H422" s="105">
        <f t="shared" ref="H422:H424" si="60">SUM(E422*F422)</f>
        <v>0</v>
      </c>
    </row>
    <row r="423" spans="1:8" x14ac:dyDescent="0.25">
      <c r="A423" s="96"/>
      <c r="B423" s="108" t="s">
        <v>57</v>
      </c>
      <c r="C423" s="102"/>
      <c r="D423" s="102"/>
      <c r="E423" s="104">
        <v>500</v>
      </c>
      <c r="F423" s="7"/>
      <c r="G423" s="102" t="s">
        <v>162</v>
      </c>
      <c r="H423" s="105">
        <f t="shared" si="60"/>
        <v>0</v>
      </c>
    </row>
    <row r="424" spans="1:8" x14ac:dyDescent="0.25">
      <c r="A424" s="96"/>
      <c r="B424" s="108" t="s">
        <v>61</v>
      </c>
      <c r="C424" s="102"/>
      <c r="D424" s="102"/>
      <c r="E424" s="104">
        <v>500</v>
      </c>
      <c r="F424" s="7"/>
      <c r="G424" s="102" t="s">
        <v>162</v>
      </c>
      <c r="H424" s="105">
        <f t="shared" si="60"/>
        <v>0</v>
      </c>
    </row>
    <row r="425" spans="1:8" x14ac:dyDescent="0.25">
      <c r="A425" s="96"/>
      <c r="H425" s="107"/>
    </row>
    <row r="426" spans="1:8" x14ac:dyDescent="0.25">
      <c r="A426" s="96"/>
      <c r="B426" s="108" t="s">
        <v>56</v>
      </c>
      <c r="C426" s="102"/>
      <c r="D426" s="102" t="s">
        <v>104</v>
      </c>
      <c r="E426" s="104">
        <v>500</v>
      </c>
      <c r="F426" s="7"/>
      <c r="G426" s="102" t="s">
        <v>162</v>
      </c>
      <c r="H426" s="105">
        <f t="shared" ref="H426:H428" si="61">SUM(E426*F426)</f>
        <v>0</v>
      </c>
    </row>
    <row r="427" spans="1:8" x14ac:dyDescent="0.25">
      <c r="A427" s="96"/>
      <c r="B427" s="108" t="s">
        <v>57</v>
      </c>
      <c r="C427" s="102"/>
      <c r="D427" s="102"/>
      <c r="E427" s="104">
        <v>500</v>
      </c>
      <c r="F427" s="7"/>
      <c r="G427" s="102" t="s">
        <v>162</v>
      </c>
      <c r="H427" s="105">
        <f t="shared" si="61"/>
        <v>0</v>
      </c>
    </row>
    <row r="428" spans="1:8" x14ac:dyDescent="0.25">
      <c r="A428" s="96"/>
      <c r="B428" s="108" t="s">
        <v>61</v>
      </c>
      <c r="C428" s="102"/>
      <c r="D428" s="102"/>
      <c r="E428" s="104">
        <v>500</v>
      </c>
      <c r="F428" s="7"/>
      <c r="G428" s="102" t="s">
        <v>162</v>
      </c>
      <c r="H428" s="105">
        <f t="shared" si="61"/>
        <v>0</v>
      </c>
    </row>
    <row r="429" spans="1:8" x14ac:dyDescent="0.25">
      <c r="A429" s="96"/>
      <c r="H429" s="107"/>
    </row>
    <row r="430" spans="1:8" x14ac:dyDescent="0.25">
      <c r="A430" s="96"/>
      <c r="B430" s="108" t="s">
        <v>56</v>
      </c>
      <c r="C430" s="102"/>
      <c r="D430" s="102" t="s">
        <v>105</v>
      </c>
      <c r="E430" s="104">
        <v>500</v>
      </c>
      <c r="F430" s="7"/>
      <c r="G430" s="102" t="s">
        <v>162</v>
      </c>
      <c r="H430" s="105">
        <f t="shared" ref="H430:H432" si="62">SUM(E430*F430)</f>
        <v>0</v>
      </c>
    </row>
    <row r="431" spans="1:8" x14ac:dyDescent="0.25">
      <c r="A431" s="96"/>
      <c r="B431" s="108" t="s">
        <v>57</v>
      </c>
      <c r="C431" s="102"/>
      <c r="D431" s="102"/>
      <c r="E431" s="104">
        <v>500</v>
      </c>
      <c r="F431" s="7"/>
      <c r="G431" s="102" t="s">
        <v>162</v>
      </c>
      <c r="H431" s="105">
        <f t="shared" si="62"/>
        <v>0</v>
      </c>
    </row>
    <row r="432" spans="1:8" x14ac:dyDescent="0.25">
      <c r="A432" s="96"/>
      <c r="B432" s="108" t="s">
        <v>61</v>
      </c>
      <c r="C432" s="102"/>
      <c r="D432" s="102"/>
      <c r="E432" s="104">
        <v>500</v>
      </c>
      <c r="F432" s="7"/>
      <c r="G432" s="102" t="s">
        <v>162</v>
      </c>
      <c r="H432" s="105">
        <f t="shared" si="62"/>
        <v>0</v>
      </c>
    </row>
    <row r="433" spans="1:13" x14ac:dyDescent="0.25">
      <c r="A433" s="96"/>
      <c r="H433" s="107"/>
    </row>
    <row r="434" spans="1:13" ht="19.5" customHeight="1" x14ac:dyDescent="0.25">
      <c r="A434" s="96"/>
      <c r="B434" s="108" t="s">
        <v>56</v>
      </c>
      <c r="C434" s="102"/>
      <c r="D434" s="102" t="s">
        <v>106</v>
      </c>
      <c r="E434" s="104">
        <v>500</v>
      </c>
      <c r="F434" s="7"/>
      <c r="G434" s="102" t="s">
        <v>162</v>
      </c>
      <c r="H434" s="105">
        <f t="shared" ref="H434:H436" si="63">SUM(E434*F434)</f>
        <v>0</v>
      </c>
    </row>
    <row r="435" spans="1:13" x14ac:dyDescent="0.25">
      <c r="A435" s="96"/>
      <c r="B435" s="108" t="s">
        <v>57</v>
      </c>
      <c r="C435" s="102"/>
      <c r="D435" s="102"/>
      <c r="E435" s="104">
        <v>500</v>
      </c>
      <c r="F435" s="7"/>
      <c r="G435" s="102" t="s">
        <v>162</v>
      </c>
      <c r="H435" s="105">
        <f t="shared" si="63"/>
        <v>0</v>
      </c>
    </row>
    <row r="436" spans="1:13" x14ac:dyDescent="0.25">
      <c r="A436" s="96"/>
      <c r="B436" s="108" t="s">
        <v>61</v>
      </c>
      <c r="C436" s="102"/>
      <c r="D436" s="102"/>
      <c r="E436" s="104">
        <v>500</v>
      </c>
      <c r="F436" s="7"/>
      <c r="G436" s="102" t="s">
        <v>162</v>
      </c>
      <c r="H436" s="105">
        <f t="shared" si="63"/>
        <v>0</v>
      </c>
    </row>
    <row r="437" spans="1:13" x14ac:dyDescent="0.25">
      <c r="A437" s="96"/>
      <c r="H437" s="107"/>
    </row>
    <row r="438" spans="1:13" x14ac:dyDescent="0.25">
      <c r="A438" s="96">
        <v>10</v>
      </c>
      <c r="B438" s="62" t="s">
        <v>109</v>
      </c>
      <c r="H438" s="107"/>
    </row>
    <row r="439" spans="1:13" x14ac:dyDescent="0.25">
      <c r="A439" s="96"/>
      <c r="B439" s="108" t="s">
        <v>72</v>
      </c>
      <c r="C439" s="102"/>
      <c r="D439" s="102"/>
      <c r="E439" s="104">
        <v>5000</v>
      </c>
      <c r="F439" s="7"/>
      <c r="G439" s="102" t="s">
        <v>162</v>
      </c>
      <c r="H439" s="105">
        <f t="shared" ref="H439:H442" si="64">SUM(E439*F439)</f>
        <v>0</v>
      </c>
    </row>
    <row r="440" spans="1:13" x14ac:dyDescent="0.25">
      <c r="A440" s="96"/>
      <c r="B440" s="108" t="s">
        <v>73</v>
      </c>
      <c r="C440" s="102"/>
      <c r="D440" s="102"/>
      <c r="E440" s="104">
        <v>5000</v>
      </c>
      <c r="F440" s="7"/>
      <c r="G440" s="102" t="s">
        <v>162</v>
      </c>
      <c r="H440" s="105">
        <f t="shared" si="64"/>
        <v>0</v>
      </c>
    </row>
    <row r="441" spans="1:13" x14ac:dyDescent="0.25">
      <c r="A441" s="96"/>
      <c r="B441" s="108" t="s">
        <v>37</v>
      </c>
      <c r="C441" s="102"/>
      <c r="D441" s="102"/>
      <c r="E441" s="104">
        <v>500</v>
      </c>
      <c r="F441" s="7"/>
      <c r="G441" s="102" t="s">
        <v>31</v>
      </c>
      <c r="H441" s="105">
        <f t="shared" si="64"/>
        <v>0</v>
      </c>
    </row>
    <row r="442" spans="1:13" x14ac:dyDescent="0.25">
      <c r="A442" s="96"/>
      <c r="B442" s="108" t="s">
        <v>186</v>
      </c>
      <c r="C442" s="102"/>
      <c r="D442" s="102"/>
      <c r="E442" s="104">
        <v>50</v>
      </c>
      <c r="F442" s="7"/>
      <c r="G442" s="102" t="s">
        <v>31</v>
      </c>
      <c r="H442" s="105">
        <f t="shared" si="64"/>
        <v>0</v>
      </c>
    </row>
    <row r="443" spans="1:13" x14ac:dyDescent="0.25">
      <c r="A443" s="96"/>
      <c r="H443" s="107"/>
      <c r="M443" s="185"/>
    </row>
    <row r="444" spans="1:13" x14ac:dyDescent="0.25">
      <c r="A444" s="96">
        <v>11</v>
      </c>
      <c r="B444" s="108" t="s">
        <v>110</v>
      </c>
      <c r="C444" s="102"/>
      <c r="D444" s="102"/>
      <c r="E444" s="104">
        <v>500</v>
      </c>
      <c r="F444" s="7"/>
      <c r="G444" s="102" t="s">
        <v>31</v>
      </c>
      <c r="H444" s="105">
        <f t="shared" ref="H444:H447" si="65">SUM(E444*F444)</f>
        <v>0</v>
      </c>
    </row>
    <row r="445" spans="1:13" x14ac:dyDescent="0.25">
      <c r="A445" s="96"/>
      <c r="B445" s="108" t="s">
        <v>111</v>
      </c>
      <c r="C445" s="102"/>
      <c r="D445" s="102"/>
      <c r="E445" s="104">
        <v>500</v>
      </c>
      <c r="F445" s="7"/>
      <c r="G445" s="102" t="s">
        <v>31</v>
      </c>
      <c r="H445" s="105">
        <f t="shared" si="65"/>
        <v>0</v>
      </c>
    </row>
    <row r="446" spans="1:13" ht="30" x14ac:dyDescent="0.25">
      <c r="A446" s="96"/>
      <c r="B446" s="153" t="s">
        <v>121</v>
      </c>
      <c r="C446" s="102"/>
      <c r="D446" s="102"/>
      <c r="E446" s="104">
        <v>100</v>
      </c>
      <c r="F446" s="7"/>
      <c r="G446" s="102" t="s">
        <v>31</v>
      </c>
      <c r="H446" s="105">
        <f t="shared" si="65"/>
        <v>0</v>
      </c>
    </row>
    <row r="447" spans="1:13" x14ac:dyDescent="0.25">
      <c r="A447" s="96"/>
      <c r="B447" s="108" t="s">
        <v>112</v>
      </c>
      <c r="C447" s="102"/>
      <c r="D447" s="102"/>
      <c r="E447" s="104">
        <v>50</v>
      </c>
      <c r="F447" s="7"/>
      <c r="G447" s="102" t="s">
        <v>31</v>
      </c>
      <c r="H447" s="105">
        <f t="shared" si="65"/>
        <v>0</v>
      </c>
    </row>
    <row r="448" spans="1:13" x14ac:dyDescent="0.25">
      <c r="A448" s="96"/>
      <c r="H448" s="107"/>
    </row>
    <row r="449" spans="1:8" ht="15.75" thickBot="1" x14ac:dyDescent="0.3">
      <c r="A449" s="110">
        <v>12</v>
      </c>
      <c r="B449" s="123" t="s">
        <v>202</v>
      </c>
      <c r="C449" s="112"/>
      <c r="D449" s="112"/>
      <c r="E449" s="113">
        <v>1</v>
      </c>
      <c r="F449" s="12"/>
      <c r="G449" s="112" t="s">
        <v>3</v>
      </c>
      <c r="H449" s="114">
        <f>SUM(E449*F449)</f>
        <v>0</v>
      </c>
    </row>
    <row r="450" spans="1:8" ht="15.75" thickTop="1" x14ac:dyDescent="0.25">
      <c r="A450" s="124"/>
      <c r="B450" s="125"/>
      <c r="C450" s="126"/>
      <c r="D450" s="126"/>
      <c r="E450" s="127"/>
      <c r="F450" s="16"/>
      <c r="G450" s="126"/>
      <c r="H450" s="128"/>
    </row>
    <row r="451" spans="1:8" x14ac:dyDescent="0.25">
      <c r="A451" s="96">
        <v>13</v>
      </c>
      <c r="B451" s="62" t="s">
        <v>116</v>
      </c>
      <c r="H451" s="107"/>
    </row>
    <row r="452" spans="1:8" x14ac:dyDescent="0.25">
      <c r="A452" s="96"/>
      <c r="B452" s="108" t="s">
        <v>158</v>
      </c>
      <c r="C452" s="102"/>
      <c r="D452" s="102"/>
      <c r="E452" s="104">
        <v>1000</v>
      </c>
      <c r="F452" s="7"/>
      <c r="G452" s="102" t="s">
        <v>162</v>
      </c>
      <c r="H452" s="105">
        <f t="shared" ref="H452:H465" si="66">SUM(E452*F452)</f>
        <v>0</v>
      </c>
    </row>
    <row r="453" spans="1:8" x14ac:dyDescent="0.25">
      <c r="A453" s="96"/>
      <c r="B453" s="108" t="s">
        <v>75</v>
      </c>
      <c r="C453" s="102"/>
      <c r="D453" s="102"/>
      <c r="E453" s="104">
        <v>3000</v>
      </c>
      <c r="F453" s="7"/>
      <c r="G453" s="102" t="s">
        <v>162</v>
      </c>
      <c r="H453" s="105">
        <f t="shared" si="66"/>
        <v>0</v>
      </c>
    </row>
    <row r="454" spans="1:8" x14ac:dyDescent="0.25">
      <c r="A454" s="96"/>
      <c r="B454" s="108" t="s">
        <v>76</v>
      </c>
      <c r="C454" s="102"/>
      <c r="D454" s="102"/>
      <c r="E454" s="104">
        <v>3000</v>
      </c>
      <c r="F454" s="7"/>
      <c r="G454" s="102" t="s">
        <v>162</v>
      </c>
      <c r="H454" s="105">
        <f t="shared" si="66"/>
        <v>0</v>
      </c>
    </row>
    <row r="455" spans="1:8" x14ac:dyDescent="0.25">
      <c r="A455" s="96"/>
      <c r="B455" s="108" t="s">
        <v>78</v>
      </c>
      <c r="C455" s="102"/>
      <c r="D455" s="102"/>
      <c r="E455" s="104">
        <v>3000</v>
      </c>
      <c r="F455" s="7"/>
      <c r="G455" s="102" t="s">
        <v>162</v>
      </c>
      <c r="H455" s="105">
        <f t="shared" si="66"/>
        <v>0</v>
      </c>
    </row>
    <row r="456" spans="1:8" x14ac:dyDescent="0.25">
      <c r="A456" s="96"/>
      <c r="B456" s="108" t="s">
        <v>77</v>
      </c>
      <c r="C456" s="102"/>
      <c r="D456" s="102"/>
      <c r="E456" s="104">
        <v>4000</v>
      </c>
      <c r="F456" s="7"/>
      <c r="G456" s="102" t="s">
        <v>162</v>
      </c>
      <c r="H456" s="105">
        <f t="shared" si="66"/>
        <v>0</v>
      </c>
    </row>
    <row r="457" spans="1:8" x14ac:dyDescent="0.25">
      <c r="A457" s="96"/>
      <c r="B457" s="108" t="s">
        <v>79</v>
      </c>
      <c r="C457" s="102"/>
      <c r="D457" s="102"/>
      <c r="E457" s="104">
        <v>4000</v>
      </c>
      <c r="F457" s="7"/>
      <c r="G457" s="102" t="s">
        <v>162</v>
      </c>
      <c r="H457" s="105">
        <f t="shared" si="66"/>
        <v>0</v>
      </c>
    </row>
    <row r="458" spans="1:8" ht="32.25" customHeight="1" x14ac:dyDescent="0.25">
      <c r="A458" s="96"/>
      <c r="B458" s="108" t="s">
        <v>80</v>
      </c>
      <c r="C458" s="102"/>
      <c r="D458" s="102"/>
      <c r="E458" s="104">
        <v>4000</v>
      </c>
      <c r="F458" s="7"/>
      <c r="G458" s="102" t="s">
        <v>162</v>
      </c>
      <c r="H458" s="105">
        <f t="shared" si="66"/>
        <v>0</v>
      </c>
    </row>
    <row r="459" spans="1:8" x14ac:dyDescent="0.25">
      <c r="A459" s="96"/>
      <c r="B459" s="108" t="s">
        <v>81</v>
      </c>
      <c r="C459" s="102"/>
      <c r="D459" s="102"/>
      <c r="E459" s="104">
        <v>4000</v>
      </c>
      <c r="F459" s="7"/>
      <c r="G459" s="102" t="s">
        <v>162</v>
      </c>
      <c r="H459" s="105">
        <f t="shared" si="66"/>
        <v>0</v>
      </c>
    </row>
    <row r="460" spans="1:8" x14ac:dyDescent="0.25">
      <c r="A460" s="96"/>
      <c r="B460" s="108" t="s">
        <v>82</v>
      </c>
      <c r="C460" s="102"/>
      <c r="D460" s="102"/>
      <c r="E460" s="104">
        <v>4000</v>
      </c>
      <c r="F460" s="7"/>
      <c r="G460" s="102" t="s">
        <v>162</v>
      </c>
      <c r="H460" s="105">
        <f t="shared" si="66"/>
        <v>0</v>
      </c>
    </row>
    <row r="461" spans="1:8" x14ac:dyDescent="0.25">
      <c r="A461" s="96"/>
      <c r="B461" s="108" t="s">
        <v>83</v>
      </c>
      <c r="C461" s="102"/>
      <c r="D461" s="102"/>
      <c r="E461" s="104">
        <v>4000</v>
      </c>
      <c r="F461" s="7"/>
      <c r="G461" s="102" t="s">
        <v>162</v>
      </c>
      <c r="H461" s="105">
        <f t="shared" si="66"/>
        <v>0</v>
      </c>
    </row>
    <row r="462" spans="1:8" x14ac:dyDescent="0.25">
      <c r="A462" s="96"/>
      <c r="B462" s="108" t="s">
        <v>84</v>
      </c>
      <c r="C462" s="102"/>
      <c r="D462" s="102"/>
      <c r="E462" s="104">
        <v>4000</v>
      </c>
      <c r="F462" s="7"/>
      <c r="G462" s="102" t="s">
        <v>162</v>
      </c>
      <c r="H462" s="105">
        <f t="shared" si="66"/>
        <v>0</v>
      </c>
    </row>
    <row r="463" spans="1:8" x14ac:dyDescent="0.25">
      <c r="A463" s="96"/>
      <c r="B463" s="108" t="s">
        <v>85</v>
      </c>
      <c r="C463" s="102"/>
      <c r="D463" s="102"/>
      <c r="E463" s="104">
        <v>4000</v>
      </c>
      <c r="F463" s="7"/>
      <c r="G463" s="102" t="s">
        <v>162</v>
      </c>
      <c r="H463" s="105">
        <f t="shared" si="66"/>
        <v>0</v>
      </c>
    </row>
    <row r="464" spans="1:8" x14ac:dyDescent="0.25">
      <c r="A464" s="96"/>
      <c r="B464" s="108" t="s">
        <v>86</v>
      </c>
      <c r="C464" s="102"/>
      <c r="D464" s="102"/>
      <c r="E464" s="104">
        <v>4000</v>
      </c>
      <c r="F464" s="7"/>
      <c r="G464" s="102" t="s">
        <v>162</v>
      </c>
      <c r="H464" s="105">
        <f t="shared" si="66"/>
        <v>0</v>
      </c>
    </row>
    <row r="465" spans="1:8" x14ac:dyDescent="0.25">
      <c r="A465" s="96"/>
      <c r="B465" s="108" t="s">
        <v>185</v>
      </c>
      <c r="C465" s="102"/>
      <c r="D465" s="102"/>
      <c r="E465" s="104">
        <v>1000</v>
      </c>
      <c r="F465" s="7"/>
      <c r="G465" s="102" t="s">
        <v>162</v>
      </c>
      <c r="H465" s="105">
        <f t="shared" si="66"/>
        <v>0</v>
      </c>
    </row>
    <row r="466" spans="1:8" x14ac:dyDescent="0.25">
      <c r="A466" s="96"/>
      <c r="H466" s="107"/>
    </row>
    <row r="467" spans="1:8" x14ac:dyDescent="0.25">
      <c r="A467" s="96">
        <v>14</v>
      </c>
      <c r="B467" s="62" t="s">
        <v>116</v>
      </c>
      <c r="C467" s="97" t="s">
        <v>117</v>
      </c>
      <c r="H467" s="107"/>
    </row>
    <row r="468" spans="1:8" x14ac:dyDescent="0.25">
      <c r="A468" s="96"/>
      <c r="B468" s="108" t="s">
        <v>88</v>
      </c>
      <c r="C468" s="102"/>
      <c r="D468" s="102"/>
      <c r="E468" s="104">
        <v>5</v>
      </c>
      <c r="F468" s="7"/>
      <c r="G468" s="102" t="s">
        <v>31</v>
      </c>
      <c r="H468" s="105">
        <f t="shared" ref="H468:H472" si="67">SUM(E468*F468)</f>
        <v>0</v>
      </c>
    </row>
    <row r="469" spans="1:8" x14ac:dyDescent="0.25">
      <c r="A469" s="96"/>
      <c r="B469" s="108" t="s">
        <v>89</v>
      </c>
      <c r="C469" s="102"/>
      <c r="D469" s="102"/>
      <c r="E469" s="104">
        <v>5</v>
      </c>
      <c r="F469" s="7"/>
      <c r="G469" s="102" t="s">
        <v>31</v>
      </c>
      <c r="H469" s="105">
        <f t="shared" si="67"/>
        <v>0</v>
      </c>
    </row>
    <row r="470" spans="1:8" x14ac:dyDescent="0.25">
      <c r="A470" s="96"/>
      <c r="B470" s="108" t="s">
        <v>90</v>
      </c>
      <c r="C470" s="102"/>
      <c r="D470" s="102"/>
      <c r="E470" s="104">
        <v>5</v>
      </c>
      <c r="F470" s="7"/>
      <c r="G470" s="102" t="s">
        <v>31</v>
      </c>
      <c r="H470" s="105">
        <f t="shared" si="67"/>
        <v>0</v>
      </c>
    </row>
    <row r="471" spans="1:8" x14ac:dyDescent="0.25">
      <c r="A471" s="96"/>
      <c r="B471" s="108" t="s">
        <v>91</v>
      </c>
      <c r="C471" s="102"/>
      <c r="D471" s="102"/>
      <c r="E471" s="104">
        <v>5</v>
      </c>
      <c r="F471" s="7"/>
      <c r="G471" s="102" t="s">
        <v>31</v>
      </c>
      <c r="H471" s="105">
        <f t="shared" si="67"/>
        <v>0</v>
      </c>
    </row>
    <row r="472" spans="1:8" x14ac:dyDescent="0.25">
      <c r="A472" s="96"/>
      <c r="B472" s="108" t="s">
        <v>92</v>
      </c>
      <c r="C472" s="102"/>
      <c r="D472" s="102"/>
      <c r="E472" s="104">
        <v>5</v>
      </c>
      <c r="F472" s="7"/>
      <c r="G472" s="102" t="s">
        <v>31</v>
      </c>
      <c r="H472" s="105">
        <f t="shared" si="67"/>
        <v>0</v>
      </c>
    </row>
    <row r="473" spans="1:8" x14ac:dyDescent="0.25">
      <c r="A473" s="96"/>
      <c r="H473" s="107"/>
    </row>
    <row r="474" spans="1:8" x14ac:dyDescent="0.25">
      <c r="A474" s="96">
        <v>15</v>
      </c>
      <c r="B474" s="62" t="s">
        <v>93</v>
      </c>
      <c r="C474" s="97" t="s">
        <v>164</v>
      </c>
      <c r="H474" s="107"/>
    </row>
    <row r="475" spans="1:8" x14ac:dyDescent="0.25">
      <c r="A475" s="96"/>
      <c r="B475" s="108" t="s">
        <v>88</v>
      </c>
      <c r="C475" s="102"/>
      <c r="D475" s="102"/>
      <c r="E475" s="104">
        <v>6</v>
      </c>
      <c r="F475" s="7"/>
      <c r="G475" s="102" t="s">
        <v>94</v>
      </c>
      <c r="H475" s="105">
        <f t="shared" ref="H475:H479" si="68">SUM(E475*F475)</f>
        <v>0</v>
      </c>
    </row>
    <row r="476" spans="1:8" x14ac:dyDescent="0.25">
      <c r="A476" s="96"/>
      <c r="B476" s="108" t="s">
        <v>89</v>
      </c>
      <c r="C476" s="102"/>
      <c r="D476" s="102"/>
      <c r="E476" s="104">
        <v>6</v>
      </c>
      <c r="F476" s="7"/>
      <c r="G476" s="102" t="s">
        <v>94</v>
      </c>
      <c r="H476" s="105">
        <f t="shared" si="68"/>
        <v>0</v>
      </c>
    </row>
    <row r="477" spans="1:8" x14ac:dyDescent="0.25">
      <c r="A477" s="96"/>
      <c r="B477" s="108" t="s">
        <v>90</v>
      </c>
      <c r="C477" s="102"/>
      <c r="D477" s="102"/>
      <c r="E477" s="104">
        <v>6</v>
      </c>
      <c r="F477" s="7"/>
      <c r="G477" s="102" t="s">
        <v>94</v>
      </c>
      <c r="H477" s="105">
        <f t="shared" si="68"/>
        <v>0</v>
      </c>
    </row>
    <row r="478" spans="1:8" x14ac:dyDescent="0.25">
      <c r="A478" s="96"/>
      <c r="B478" s="108" t="s">
        <v>91</v>
      </c>
      <c r="C478" s="102"/>
      <c r="D478" s="102"/>
      <c r="E478" s="104">
        <v>6</v>
      </c>
      <c r="F478" s="7"/>
      <c r="G478" s="102" t="s">
        <v>94</v>
      </c>
      <c r="H478" s="105">
        <f t="shared" si="68"/>
        <v>0</v>
      </c>
    </row>
    <row r="479" spans="1:8" ht="15.75" thickBot="1" x14ac:dyDescent="0.3">
      <c r="A479" s="96"/>
      <c r="B479" s="159" t="s">
        <v>92</v>
      </c>
      <c r="C479" s="155"/>
      <c r="D479" s="155"/>
      <c r="E479" s="156">
        <v>6</v>
      </c>
      <c r="F479" s="8"/>
      <c r="G479" s="155" t="s">
        <v>94</v>
      </c>
      <c r="H479" s="157">
        <f t="shared" si="68"/>
        <v>0</v>
      </c>
    </row>
    <row r="480" spans="1:8" ht="21" customHeight="1" thickTop="1" thickBot="1" x14ac:dyDescent="0.3">
      <c r="A480" s="130"/>
      <c r="B480" s="186" t="s">
        <v>234</v>
      </c>
      <c r="C480" s="132"/>
      <c r="D480" s="132"/>
      <c r="E480" s="132"/>
      <c r="F480" s="33"/>
      <c r="G480" s="132"/>
      <c r="H480" s="187">
        <f>SUM(H304:H479)</f>
        <v>0</v>
      </c>
    </row>
    <row r="481" spans="1:8" ht="32.25" customHeight="1" thickTop="1" thickBot="1" x14ac:dyDescent="0.3">
      <c r="A481" s="162"/>
      <c r="B481" s="134" t="s">
        <v>235</v>
      </c>
      <c r="C481" s="163"/>
      <c r="D481" s="163"/>
      <c r="E481" s="163"/>
      <c r="F481" s="37"/>
      <c r="G481" s="163"/>
      <c r="H481" s="164"/>
    </row>
    <row r="482" spans="1:8" ht="19.5" customHeight="1" thickTop="1" thickBot="1" x14ac:dyDescent="0.3">
      <c r="A482" s="165"/>
      <c r="B482" s="166"/>
      <c r="C482" s="125"/>
      <c r="D482" s="125"/>
      <c r="E482" s="125"/>
      <c r="F482" s="15"/>
      <c r="G482" s="125"/>
      <c r="H482" s="167"/>
    </row>
    <row r="483" spans="1:8" ht="30.75" thickTop="1" x14ac:dyDescent="0.25">
      <c r="A483" s="124">
        <v>1</v>
      </c>
      <c r="B483" s="168" t="s">
        <v>149</v>
      </c>
      <c r="C483" s="117"/>
      <c r="D483" s="117"/>
      <c r="E483" s="119">
        <v>30</v>
      </c>
      <c r="F483" s="19"/>
      <c r="G483" s="117" t="s">
        <v>147</v>
      </c>
      <c r="H483" s="120">
        <f t="shared" ref="H483:H487" si="69">SUM(E483*F483)</f>
        <v>0</v>
      </c>
    </row>
    <row r="484" spans="1:8" ht="60" x14ac:dyDescent="0.25">
      <c r="A484" s="96">
        <v>2</v>
      </c>
      <c r="B484" s="153" t="s">
        <v>180</v>
      </c>
      <c r="C484" s="102"/>
      <c r="D484" s="102"/>
      <c r="E484" s="104">
        <v>30</v>
      </c>
      <c r="F484" s="7"/>
      <c r="G484" s="102" t="s">
        <v>162</v>
      </c>
      <c r="H484" s="105">
        <f t="shared" si="69"/>
        <v>0</v>
      </c>
    </row>
    <row r="485" spans="1:8" ht="30" x14ac:dyDescent="0.25">
      <c r="A485" s="96">
        <v>3</v>
      </c>
      <c r="B485" s="153" t="s">
        <v>190</v>
      </c>
      <c r="C485" s="102"/>
      <c r="D485" s="102"/>
      <c r="E485" s="104">
        <v>1000</v>
      </c>
      <c r="F485" s="7"/>
      <c r="G485" s="102" t="s">
        <v>167</v>
      </c>
      <c r="H485" s="105">
        <f t="shared" si="69"/>
        <v>0</v>
      </c>
    </row>
    <row r="486" spans="1:8" x14ac:dyDescent="0.25">
      <c r="A486" s="96">
        <v>4</v>
      </c>
      <c r="B486" s="108" t="s">
        <v>150</v>
      </c>
      <c r="C486" s="102"/>
      <c r="D486" s="102"/>
      <c r="E486" s="104">
        <v>2</v>
      </c>
      <c r="F486" s="7"/>
      <c r="G486" s="102" t="s">
        <v>167</v>
      </c>
      <c r="H486" s="105">
        <f t="shared" si="69"/>
        <v>0</v>
      </c>
    </row>
    <row r="487" spans="1:8" x14ac:dyDescent="0.25">
      <c r="A487" s="96">
        <v>5</v>
      </c>
      <c r="B487" s="108" t="s">
        <v>203</v>
      </c>
      <c r="C487" s="102"/>
      <c r="D487" s="102"/>
      <c r="E487" s="104">
        <v>1</v>
      </c>
      <c r="F487" s="7"/>
      <c r="G487" s="102" t="s">
        <v>3</v>
      </c>
      <c r="H487" s="105">
        <f t="shared" si="69"/>
        <v>0</v>
      </c>
    </row>
    <row r="488" spans="1:8" ht="15.75" thickBot="1" x14ac:dyDescent="0.3">
      <c r="A488" s="96">
        <v>6</v>
      </c>
      <c r="B488" s="108" t="s">
        <v>151</v>
      </c>
      <c r="C488" s="102"/>
      <c r="D488" s="102"/>
      <c r="E488" s="104">
        <v>1000</v>
      </c>
      <c r="F488" s="7"/>
      <c r="G488" s="102" t="s">
        <v>162</v>
      </c>
      <c r="H488" s="188">
        <f>SUM(E488*F488)</f>
        <v>0</v>
      </c>
    </row>
    <row r="489" spans="1:8" ht="16.5" thickTop="1" thickBot="1" x14ac:dyDescent="0.3">
      <c r="A489" s="189"/>
      <c r="B489" s="108" t="s">
        <v>95</v>
      </c>
      <c r="C489" s="190"/>
      <c r="D489" s="190"/>
      <c r="E489" s="190"/>
      <c r="F489" s="14"/>
      <c r="G489" s="190"/>
      <c r="H489" s="191"/>
    </row>
    <row r="490" spans="1:8" ht="15.75" thickTop="1" x14ac:dyDescent="0.25">
      <c r="A490" s="96">
        <v>7</v>
      </c>
      <c r="B490" s="108" t="s">
        <v>96</v>
      </c>
      <c r="C490" s="102"/>
      <c r="D490" s="102"/>
      <c r="E490" s="104">
        <v>2</v>
      </c>
      <c r="F490" s="7"/>
      <c r="G490" s="102" t="s">
        <v>98</v>
      </c>
      <c r="H490" s="188">
        <f t="shared" ref="H490:H495" si="70">SUM(E490*F490)</f>
        <v>0</v>
      </c>
    </row>
    <row r="491" spans="1:8" x14ac:dyDescent="0.25">
      <c r="A491" s="96">
        <v>8</v>
      </c>
      <c r="B491" s="108" t="s">
        <v>178</v>
      </c>
      <c r="C491" s="102"/>
      <c r="D491" s="102"/>
      <c r="E491" s="104">
        <v>2</v>
      </c>
      <c r="F491" s="7"/>
      <c r="G491" s="102" t="s">
        <v>98</v>
      </c>
      <c r="H491" s="188">
        <f t="shared" si="70"/>
        <v>0</v>
      </c>
    </row>
    <row r="492" spans="1:8" x14ac:dyDescent="0.25">
      <c r="A492" s="96">
        <v>9</v>
      </c>
      <c r="B492" s="108" t="s">
        <v>97</v>
      </c>
      <c r="C492" s="102"/>
      <c r="D492" s="102"/>
      <c r="E492" s="104">
        <v>2</v>
      </c>
      <c r="F492" s="7"/>
      <c r="G492" s="102" t="s">
        <v>98</v>
      </c>
      <c r="H492" s="188">
        <f t="shared" si="70"/>
        <v>0</v>
      </c>
    </row>
    <row r="493" spans="1:8" ht="30.75" customHeight="1" x14ac:dyDescent="0.25">
      <c r="A493" s="96">
        <v>10</v>
      </c>
      <c r="B493" s="108" t="s">
        <v>113</v>
      </c>
      <c r="C493" s="102"/>
      <c r="D493" s="102"/>
      <c r="E493" s="104">
        <v>4</v>
      </c>
      <c r="F493" s="7"/>
      <c r="G493" s="102" t="s">
        <v>98</v>
      </c>
      <c r="H493" s="188">
        <f t="shared" si="70"/>
        <v>0</v>
      </c>
    </row>
    <row r="494" spans="1:8" ht="16.5" customHeight="1" x14ac:dyDescent="0.25">
      <c r="A494" s="96">
        <v>11</v>
      </c>
      <c r="B494" s="108" t="s">
        <v>114</v>
      </c>
      <c r="C494" s="102"/>
      <c r="D494" s="102"/>
      <c r="E494" s="104">
        <v>4</v>
      </c>
      <c r="F494" s="7"/>
      <c r="G494" s="102" t="s">
        <v>98</v>
      </c>
      <c r="H494" s="188">
        <f t="shared" si="70"/>
        <v>0</v>
      </c>
    </row>
    <row r="495" spans="1:8" x14ac:dyDescent="0.25">
      <c r="A495" s="96">
        <v>12</v>
      </c>
      <c r="B495" s="108" t="s">
        <v>115</v>
      </c>
      <c r="C495" s="102"/>
      <c r="D495" s="102"/>
      <c r="E495" s="104">
        <v>2</v>
      </c>
      <c r="F495" s="7"/>
      <c r="G495" s="102" t="s">
        <v>98</v>
      </c>
      <c r="H495" s="188">
        <f t="shared" si="70"/>
        <v>0</v>
      </c>
    </row>
    <row r="496" spans="1:8" x14ac:dyDescent="0.25">
      <c r="A496" s="96">
        <v>13</v>
      </c>
      <c r="B496" s="108" t="s">
        <v>112</v>
      </c>
      <c r="C496" s="102"/>
      <c r="D496" s="102"/>
      <c r="E496" s="104">
        <v>5</v>
      </c>
      <c r="F496" s="7"/>
      <c r="G496" s="102" t="s">
        <v>31</v>
      </c>
      <c r="H496" s="188">
        <f>SUM(E496*F496)</f>
        <v>0</v>
      </c>
    </row>
    <row r="497" spans="1:8" ht="30" x14ac:dyDescent="0.25">
      <c r="A497" s="96">
        <v>14</v>
      </c>
      <c r="B497" s="153" t="s">
        <v>195</v>
      </c>
      <c r="C497" s="102"/>
      <c r="D497" s="102"/>
      <c r="E497" s="104">
        <v>100</v>
      </c>
      <c r="F497" s="7"/>
      <c r="G497" s="102" t="s">
        <v>162</v>
      </c>
      <c r="H497" s="192">
        <f>SUM(E497*F497)</f>
        <v>0</v>
      </c>
    </row>
    <row r="498" spans="1:8" ht="30" x14ac:dyDescent="0.25">
      <c r="A498" s="96">
        <v>15</v>
      </c>
      <c r="B498" s="153" t="s">
        <v>196</v>
      </c>
      <c r="C498" s="102"/>
      <c r="D498" s="102"/>
      <c r="E498" s="104">
        <v>100</v>
      </c>
      <c r="F498" s="7"/>
      <c r="G498" s="102" t="s">
        <v>162</v>
      </c>
      <c r="H498" s="193">
        <f t="shared" ref="H498:H500" si="71">SUM(E498*F498)</f>
        <v>0</v>
      </c>
    </row>
    <row r="499" spans="1:8" x14ac:dyDescent="0.25">
      <c r="A499" s="96">
        <v>16</v>
      </c>
      <c r="B499" s="108" t="s">
        <v>187</v>
      </c>
      <c r="C499" s="102"/>
      <c r="D499" s="102"/>
      <c r="E499" s="104">
        <v>50</v>
      </c>
      <c r="F499" s="7"/>
      <c r="G499" s="102" t="s">
        <v>31</v>
      </c>
      <c r="H499" s="188">
        <f t="shared" si="71"/>
        <v>0</v>
      </c>
    </row>
    <row r="500" spans="1:8" ht="15.75" thickBot="1" x14ac:dyDescent="0.3">
      <c r="A500" s="91">
        <v>17</v>
      </c>
      <c r="B500" s="108" t="s">
        <v>122</v>
      </c>
      <c r="C500" s="102"/>
      <c r="D500" s="102"/>
      <c r="E500" s="104">
        <v>1</v>
      </c>
      <c r="F500" s="7"/>
      <c r="G500" s="102" t="s">
        <v>3</v>
      </c>
      <c r="H500" s="105">
        <f t="shared" si="71"/>
        <v>0</v>
      </c>
    </row>
    <row r="501" spans="1:8" ht="16.5" thickTop="1" thickBot="1" x14ac:dyDescent="0.3">
      <c r="A501" s="130"/>
      <c r="B501" s="173" t="s">
        <v>236</v>
      </c>
      <c r="C501" s="132"/>
      <c r="D501" s="132"/>
      <c r="E501" s="132"/>
      <c r="F501" s="33"/>
      <c r="G501" s="132"/>
      <c r="H501" s="194">
        <f>SUM(H483:H500)</f>
        <v>0</v>
      </c>
    </row>
    <row r="502" spans="1:8" ht="21" customHeight="1" thickTop="1" x14ac:dyDescent="0.25">
      <c r="A502" s="237" t="s">
        <v>262</v>
      </c>
      <c r="B502" s="238"/>
      <c r="C502" s="238"/>
      <c r="D502" s="238"/>
      <c r="E502" s="175"/>
      <c r="F502" s="38"/>
      <c r="G502" s="163"/>
      <c r="H502" s="176"/>
    </row>
    <row r="503" spans="1:8" ht="43.5" x14ac:dyDescent="0.25">
      <c r="A503" s="239"/>
      <c r="B503" s="181" t="s">
        <v>263</v>
      </c>
      <c r="C503" s="80"/>
      <c r="D503" s="80"/>
      <c r="E503" s="80"/>
      <c r="F503" s="29"/>
      <c r="G503" s="80"/>
      <c r="H503" s="195"/>
    </row>
    <row r="504" spans="1:8" ht="30" thickBot="1" x14ac:dyDescent="0.3">
      <c r="A504" s="240"/>
      <c r="B504" s="184" t="s">
        <v>242</v>
      </c>
      <c r="C504" s="86"/>
      <c r="D504" s="86"/>
      <c r="E504" s="86"/>
      <c r="F504" s="31"/>
      <c r="G504" s="86"/>
      <c r="H504" s="196"/>
    </row>
    <row r="505" spans="1:8" ht="15.75" thickTop="1" x14ac:dyDescent="0.25">
      <c r="A505" s="96"/>
      <c r="H505" s="107"/>
    </row>
    <row r="506" spans="1:8" x14ac:dyDescent="0.25">
      <c r="A506" s="96">
        <v>1</v>
      </c>
      <c r="B506" s="108" t="s">
        <v>202</v>
      </c>
      <c r="C506" s="102"/>
      <c r="D506" s="102"/>
      <c r="E506" s="104">
        <v>1</v>
      </c>
      <c r="F506" s="7"/>
      <c r="G506" s="102" t="s">
        <v>3</v>
      </c>
      <c r="H506" s="105">
        <f t="shared" ref="H506" si="72">SUM(E506*F506)</f>
        <v>0</v>
      </c>
    </row>
    <row r="507" spans="1:8" x14ac:dyDescent="0.25">
      <c r="A507" s="96"/>
      <c r="H507" s="107"/>
    </row>
    <row r="508" spans="1:8" x14ac:dyDescent="0.25">
      <c r="A508" s="96">
        <v>2</v>
      </c>
      <c r="B508" s="62" t="s">
        <v>123</v>
      </c>
      <c r="H508" s="107"/>
    </row>
    <row r="509" spans="1:8" ht="14.25" customHeight="1" x14ac:dyDescent="0.25">
      <c r="A509" s="96"/>
      <c r="B509" s="108" t="s">
        <v>210</v>
      </c>
      <c r="C509" s="102"/>
      <c r="D509" s="102"/>
      <c r="E509" s="104">
        <v>40</v>
      </c>
      <c r="F509" s="7"/>
      <c r="G509" s="102" t="s">
        <v>165</v>
      </c>
      <c r="H509" s="105">
        <f t="shared" ref="H509:H511" si="73">SUM(E509*F509)</f>
        <v>0</v>
      </c>
    </row>
    <row r="510" spans="1:8" x14ac:dyDescent="0.25">
      <c r="A510" s="96"/>
      <c r="B510" s="108" t="s">
        <v>211</v>
      </c>
      <c r="C510" s="102"/>
      <c r="D510" s="102"/>
      <c r="E510" s="104">
        <v>20</v>
      </c>
      <c r="F510" s="7"/>
      <c r="G510" s="102" t="s">
        <v>165</v>
      </c>
      <c r="H510" s="105">
        <f t="shared" si="73"/>
        <v>0</v>
      </c>
    </row>
    <row r="511" spans="1:8" ht="13.5" customHeight="1" x14ac:dyDescent="0.25">
      <c r="A511" s="96"/>
      <c r="B511" s="108" t="s">
        <v>212</v>
      </c>
      <c r="C511" s="102"/>
      <c r="D511" s="102"/>
      <c r="E511" s="104">
        <v>15</v>
      </c>
      <c r="F511" s="7"/>
      <c r="G511" s="102" t="s">
        <v>165</v>
      </c>
      <c r="H511" s="105">
        <f t="shared" si="73"/>
        <v>0</v>
      </c>
    </row>
    <row r="512" spans="1:8" x14ac:dyDescent="0.25">
      <c r="A512" s="96"/>
      <c r="H512" s="107"/>
    </row>
    <row r="513" spans="1:8" x14ac:dyDescent="0.25">
      <c r="A513" s="96">
        <v>3</v>
      </c>
      <c r="B513" s="62" t="s">
        <v>126</v>
      </c>
      <c r="H513" s="107"/>
    </row>
    <row r="514" spans="1:8" x14ac:dyDescent="0.25">
      <c r="A514" s="96"/>
      <c r="B514" s="108" t="s">
        <v>127</v>
      </c>
      <c r="C514" s="102"/>
      <c r="D514" s="102"/>
      <c r="E514" s="104">
        <v>20</v>
      </c>
      <c r="F514" s="7"/>
      <c r="G514" s="102" t="s">
        <v>125</v>
      </c>
      <c r="H514" s="105">
        <f t="shared" ref="H514:H518" si="74">SUM(E514*F514)</f>
        <v>0</v>
      </c>
    </row>
    <row r="515" spans="1:8" x14ac:dyDescent="0.25">
      <c r="A515" s="96"/>
      <c r="B515" s="108" t="s">
        <v>128</v>
      </c>
      <c r="C515" s="102"/>
      <c r="D515" s="102"/>
      <c r="E515" s="104">
        <v>20</v>
      </c>
      <c r="F515" s="7"/>
      <c r="G515" s="102" t="s">
        <v>125</v>
      </c>
      <c r="H515" s="105">
        <f t="shared" si="74"/>
        <v>0</v>
      </c>
    </row>
    <row r="516" spans="1:8" x14ac:dyDescent="0.25">
      <c r="A516" s="96"/>
      <c r="B516" s="108" t="s">
        <v>129</v>
      </c>
      <c r="C516" s="102"/>
      <c r="D516" s="102"/>
      <c r="E516" s="104">
        <v>20</v>
      </c>
      <c r="F516" s="7"/>
      <c r="G516" s="102" t="s">
        <v>125</v>
      </c>
      <c r="H516" s="105">
        <f t="shared" si="74"/>
        <v>0</v>
      </c>
    </row>
    <row r="517" spans="1:8" x14ac:dyDescent="0.25">
      <c r="A517" s="96"/>
      <c r="B517" s="108" t="s">
        <v>130</v>
      </c>
      <c r="C517" s="102"/>
      <c r="D517" s="102"/>
      <c r="E517" s="104">
        <v>20</v>
      </c>
      <c r="F517" s="7"/>
      <c r="G517" s="102" t="s">
        <v>125</v>
      </c>
      <c r="H517" s="105">
        <f t="shared" si="74"/>
        <v>0</v>
      </c>
    </row>
    <row r="518" spans="1:8" x14ac:dyDescent="0.25">
      <c r="A518" s="96"/>
      <c r="B518" s="108" t="s">
        <v>131</v>
      </c>
      <c r="C518" s="102"/>
      <c r="D518" s="102"/>
      <c r="E518" s="104">
        <v>20</v>
      </c>
      <c r="F518" s="7"/>
      <c r="G518" s="102" t="s">
        <v>125</v>
      </c>
      <c r="H518" s="105">
        <f t="shared" si="74"/>
        <v>0</v>
      </c>
    </row>
    <row r="519" spans="1:8" x14ac:dyDescent="0.25">
      <c r="A519" s="96"/>
      <c r="H519" s="107"/>
    </row>
    <row r="520" spans="1:8" x14ac:dyDescent="0.25">
      <c r="A520" s="96">
        <v>4</v>
      </c>
      <c r="B520" s="108" t="s">
        <v>138</v>
      </c>
      <c r="C520" s="102"/>
      <c r="D520" s="102"/>
      <c r="E520" s="104">
        <v>40</v>
      </c>
      <c r="F520" s="7"/>
      <c r="G520" s="102" t="s">
        <v>125</v>
      </c>
      <c r="H520" s="105">
        <f t="shared" ref="H520" si="75">SUM(E520*F520)</f>
        <v>0</v>
      </c>
    </row>
    <row r="521" spans="1:8" x14ac:dyDescent="0.25">
      <c r="A521" s="96"/>
      <c r="H521" s="107"/>
    </row>
    <row r="522" spans="1:8" x14ac:dyDescent="0.25">
      <c r="A522" s="96">
        <v>5</v>
      </c>
      <c r="B522" s="108" t="s">
        <v>132</v>
      </c>
      <c r="C522" s="102"/>
      <c r="D522" s="102"/>
      <c r="E522" s="104">
        <v>20</v>
      </c>
      <c r="F522" s="7"/>
      <c r="G522" s="102" t="s">
        <v>165</v>
      </c>
      <c r="H522" s="105">
        <f t="shared" ref="H522" si="76">SUM(E522*F522)</f>
        <v>0</v>
      </c>
    </row>
    <row r="523" spans="1:8" x14ac:dyDescent="0.25">
      <c r="A523" s="96"/>
      <c r="H523" s="107"/>
    </row>
    <row r="524" spans="1:8" ht="15.75" thickBot="1" x14ac:dyDescent="0.3">
      <c r="A524" s="96">
        <v>6</v>
      </c>
      <c r="B524" s="159" t="s">
        <v>133</v>
      </c>
      <c r="C524" s="155"/>
      <c r="D524" s="155"/>
      <c r="E524" s="156">
        <v>40</v>
      </c>
      <c r="F524" s="8"/>
      <c r="G524" s="155" t="s">
        <v>166</v>
      </c>
      <c r="H524" s="105">
        <f t="shared" ref="H524" si="77">SUM(E524*F524)</f>
        <v>0</v>
      </c>
    </row>
    <row r="525" spans="1:8" ht="21" customHeight="1" thickTop="1" thickBot="1" x14ac:dyDescent="0.3">
      <c r="A525" s="130"/>
      <c r="B525" s="158" t="s">
        <v>237</v>
      </c>
      <c r="C525" s="132"/>
      <c r="D525" s="132"/>
      <c r="E525" s="132"/>
      <c r="F525" s="33"/>
      <c r="G525" s="132"/>
      <c r="H525" s="197">
        <f>SUM(H506:H524)</f>
        <v>0</v>
      </c>
    </row>
    <row r="526" spans="1:8" ht="44.25" thickTop="1" x14ac:dyDescent="0.25">
      <c r="A526" s="241"/>
      <c r="B526" s="134" t="s">
        <v>264</v>
      </c>
      <c r="C526" s="163"/>
      <c r="D526" s="163"/>
      <c r="E526" s="163"/>
      <c r="F526" s="37"/>
      <c r="G526" s="163"/>
      <c r="H526" s="164"/>
    </row>
    <row r="527" spans="1:8" ht="30" customHeight="1" thickBot="1" x14ac:dyDescent="0.3">
      <c r="A527" s="242"/>
      <c r="B527" s="138" t="s">
        <v>243</v>
      </c>
      <c r="C527" s="86"/>
      <c r="D527" s="86"/>
      <c r="E527" s="86"/>
      <c r="F527" s="31"/>
      <c r="G527" s="86"/>
      <c r="H527" s="196"/>
    </row>
    <row r="528" spans="1:8" ht="15.75" thickTop="1" x14ac:dyDescent="0.25">
      <c r="A528" s="96"/>
      <c r="H528" s="107"/>
    </row>
    <row r="529" spans="1:8" x14ac:dyDescent="0.25">
      <c r="A529" s="96">
        <v>1</v>
      </c>
      <c r="B529" s="108" t="s">
        <v>202</v>
      </c>
      <c r="C529" s="102"/>
      <c r="D529" s="102"/>
      <c r="E529" s="104">
        <v>1</v>
      </c>
      <c r="F529" s="7"/>
      <c r="G529" s="102" t="s">
        <v>3</v>
      </c>
      <c r="H529" s="105">
        <f t="shared" ref="H529" si="78">SUM(E529*F529)</f>
        <v>0</v>
      </c>
    </row>
    <row r="530" spans="1:8" x14ac:dyDescent="0.25">
      <c r="A530" s="96"/>
      <c r="H530" s="107"/>
    </row>
    <row r="531" spans="1:8" x14ac:dyDescent="0.25">
      <c r="A531" s="96">
        <v>2</v>
      </c>
      <c r="B531" s="62" t="s">
        <v>134</v>
      </c>
      <c r="H531" s="107"/>
    </row>
    <row r="532" spans="1:8" x14ac:dyDescent="0.25">
      <c r="A532" s="96"/>
      <c r="B532" s="108" t="s">
        <v>135</v>
      </c>
      <c r="C532" s="102"/>
      <c r="D532" s="102"/>
      <c r="E532" s="104">
        <v>40</v>
      </c>
      <c r="F532" s="7"/>
      <c r="G532" s="102" t="s">
        <v>165</v>
      </c>
      <c r="H532" s="105">
        <f t="shared" ref="H532:H533" si="79">SUM(E532*F532)</f>
        <v>0</v>
      </c>
    </row>
    <row r="533" spans="1:8" ht="33" customHeight="1" x14ac:dyDescent="0.25">
      <c r="A533" s="96"/>
      <c r="B533" s="108" t="s">
        <v>136</v>
      </c>
      <c r="C533" s="102"/>
      <c r="D533" s="102"/>
      <c r="E533" s="104">
        <v>20</v>
      </c>
      <c r="F533" s="7"/>
      <c r="G533" s="102" t="s">
        <v>165</v>
      </c>
      <c r="H533" s="105">
        <f t="shared" si="79"/>
        <v>0</v>
      </c>
    </row>
    <row r="534" spans="1:8" x14ac:dyDescent="0.25">
      <c r="A534" s="96"/>
      <c r="H534" s="107"/>
    </row>
    <row r="535" spans="1:8" x14ac:dyDescent="0.25">
      <c r="A535" s="96">
        <v>3</v>
      </c>
      <c r="B535" s="62" t="s">
        <v>95</v>
      </c>
      <c r="H535" s="107"/>
    </row>
    <row r="536" spans="1:8" x14ac:dyDescent="0.25">
      <c r="A536" s="96"/>
      <c r="B536" s="108" t="s">
        <v>96</v>
      </c>
      <c r="C536" s="102"/>
      <c r="D536" s="102"/>
      <c r="E536" s="104">
        <v>2</v>
      </c>
      <c r="F536" s="7"/>
      <c r="G536" s="102" t="s">
        <v>98</v>
      </c>
      <c r="H536" s="105">
        <f t="shared" ref="H536:H541" si="80">SUM(E536*F536)</f>
        <v>0</v>
      </c>
    </row>
    <row r="537" spans="1:8" x14ac:dyDescent="0.25">
      <c r="A537" s="96"/>
      <c r="B537" s="108" t="s">
        <v>178</v>
      </c>
      <c r="C537" s="102"/>
      <c r="D537" s="102"/>
      <c r="E537" s="104">
        <v>2</v>
      </c>
      <c r="F537" s="7"/>
      <c r="G537" s="102" t="s">
        <v>98</v>
      </c>
      <c r="H537" s="105">
        <f t="shared" si="80"/>
        <v>0</v>
      </c>
    </row>
    <row r="538" spans="1:8" x14ac:dyDescent="0.25">
      <c r="A538" s="96"/>
      <c r="B538" s="108" t="s">
        <v>97</v>
      </c>
      <c r="C538" s="102"/>
      <c r="D538" s="102"/>
      <c r="E538" s="104">
        <v>4</v>
      </c>
      <c r="F538" s="7"/>
      <c r="G538" s="102" t="s">
        <v>98</v>
      </c>
      <c r="H538" s="105">
        <f t="shared" si="80"/>
        <v>0</v>
      </c>
    </row>
    <row r="539" spans="1:8" x14ac:dyDescent="0.25">
      <c r="A539" s="96"/>
      <c r="B539" s="108" t="s">
        <v>113</v>
      </c>
      <c r="C539" s="102"/>
      <c r="D539" s="102"/>
      <c r="E539" s="104">
        <v>4</v>
      </c>
      <c r="F539" s="7"/>
      <c r="G539" s="102" t="s">
        <v>98</v>
      </c>
      <c r="H539" s="105">
        <f t="shared" si="80"/>
        <v>0</v>
      </c>
    </row>
    <row r="540" spans="1:8" x14ac:dyDescent="0.25">
      <c r="A540" s="96"/>
      <c r="B540" s="108" t="s">
        <v>114</v>
      </c>
      <c r="C540" s="102"/>
      <c r="D540" s="102"/>
      <c r="E540" s="104">
        <v>2</v>
      </c>
      <c r="F540" s="7"/>
      <c r="G540" s="102" t="s">
        <v>98</v>
      </c>
      <c r="H540" s="105">
        <f t="shared" si="80"/>
        <v>0</v>
      </c>
    </row>
    <row r="541" spans="1:8" x14ac:dyDescent="0.25">
      <c r="A541" s="96"/>
      <c r="B541" s="108" t="s">
        <v>115</v>
      </c>
      <c r="C541" s="102"/>
      <c r="D541" s="102"/>
      <c r="E541" s="104">
        <v>2</v>
      </c>
      <c r="F541" s="7"/>
      <c r="G541" s="102" t="s">
        <v>98</v>
      </c>
      <c r="H541" s="105">
        <f t="shared" si="80"/>
        <v>0</v>
      </c>
    </row>
    <row r="542" spans="1:8" x14ac:dyDescent="0.25">
      <c r="A542" s="96"/>
      <c r="H542" s="107"/>
    </row>
    <row r="543" spans="1:8" x14ac:dyDescent="0.25">
      <c r="A543" s="96">
        <v>4</v>
      </c>
      <c r="B543" s="108" t="s">
        <v>124</v>
      </c>
      <c r="C543" s="102"/>
      <c r="D543" s="102"/>
      <c r="E543" s="104">
        <v>20</v>
      </c>
      <c r="F543" s="7"/>
      <c r="G543" s="102" t="s">
        <v>125</v>
      </c>
      <c r="H543" s="105">
        <f t="shared" ref="H543" si="81">SUM(E543*F543)</f>
        <v>0</v>
      </c>
    </row>
    <row r="544" spans="1:8" x14ac:dyDescent="0.25">
      <c r="A544" s="96"/>
      <c r="H544" s="107"/>
    </row>
    <row r="545" spans="1:8" x14ac:dyDescent="0.25">
      <c r="A545" s="96">
        <v>5</v>
      </c>
      <c r="B545" s="62" t="s">
        <v>139</v>
      </c>
      <c r="H545" s="107"/>
    </row>
    <row r="546" spans="1:8" ht="36" customHeight="1" x14ac:dyDescent="0.25">
      <c r="A546" s="96"/>
      <c r="B546" s="108" t="s">
        <v>137</v>
      </c>
      <c r="C546" s="102"/>
      <c r="D546" s="102"/>
      <c r="E546" s="104">
        <v>20</v>
      </c>
      <c r="F546" s="7"/>
      <c r="G546" s="102" t="s">
        <v>125</v>
      </c>
      <c r="H546" s="105">
        <f t="shared" ref="H546:H550" si="82">SUM(E546*F546)</f>
        <v>0</v>
      </c>
    </row>
    <row r="547" spans="1:8" ht="31.5" customHeight="1" x14ac:dyDescent="0.25">
      <c r="A547" s="96"/>
      <c r="B547" s="108" t="s">
        <v>128</v>
      </c>
      <c r="C547" s="102"/>
      <c r="D547" s="102"/>
      <c r="E547" s="104">
        <v>20</v>
      </c>
      <c r="F547" s="7"/>
      <c r="G547" s="102" t="s">
        <v>125</v>
      </c>
      <c r="H547" s="105">
        <f t="shared" si="82"/>
        <v>0</v>
      </c>
    </row>
    <row r="548" spans="1:8" ht="31.5" customHeight="1" x14ac:dyDescent="0.25">
      <c r="A548" s="96"/>
      <c r="B548" s="108" t="s">
        <v>129</v>
      </c>
      <c r="C548" s="102"/>
      <c r="D548" s="102"/>
      <c r="E548" s="104">
        <v>20</v>
      </c>
      <c r="F548" s="7"/>
      <c r="G548" s="102" t="s">
        <v>125</v>
      </c>
      <c r="H548" s="105">
        <f t="shared" si="82"/>
        <v>0</v>
      </c>
    </row>
    <row r="549" spans="1:8" x14ac:dyDescent="0.25">
      <c r="A549" s="96"/>
      <c r="B549" s="108" t="s">
        <v>130</v>
      </c>
      <c r="C549" s="102"/>
      <c r="D549" s="102"/>
      <c r="E549" s="104">
        <v>20</v>
      </c>
      <c r="F549" s="7"/>
      <c r="G549" s="102" t="s">
        <v>125</v>
      </c>
      <c r="H549" s="105">
        <f t="shared" si="82"/>
        <v>0</v>
      </c>
    </row>
    <row r="550" spans="1:8" x14ac:dyDescent="0.25">
      <c r="A550" s="96"/>
      <c r="B550" s="108" t="s">
        <v>131</v>
      </c>
      <c r="C550" s="102"/>
      <c r="D550" s="102"/>
      <c r="E550" s="104">
        <v>20</v>
      </c>
      <c r="F550" s="7"/>
      <c r="G550" s="102" t="s">
        <v>125</v>
      </c>
      <c r="H550" s="105">
        <f t="shared" si="82"/>
        <v>0</v>
      </c>
    </row>
    <row r="551" spans="1:8" x14ac:dyDescent="0.25">
      <c r="A551" s="96"/>
      <c r="H551" s="107"/>
    </row>
    <row r="552" spans="1:8" x14ac:dyDescent="0.25">
      <c r="A552" s="96">
        <v>6</v>
      </c>
      <c r="B552" s="108" t="s">
        <v>133</v>
      </c>
      <c r="C552" s="102"/>
      <c r="D552" s="102"/>
      <c r="E552" s="104">
        <v>20</v>
      </c>
      <c r="F552" s="7"/>
      <c r="G552" s="102" t="s">
        <v>166</v>
      </c>
      <c r="H552" s="105">
        <f t="shared" ref="H552" si="83">SUM(E552*F552)</f>
        <v>0</v>
      </c>
    </row>
    <row r="553" spans="1:8" x14ac:dyDescent="0.25">
      <c r="A553" s="96"/>
      <c r="H553" s="107"/>
    </row>
    <row r="554" spans="1:8" x14ac:dyDescent="0.25">
      <c r="A554" s="96">
        <v>7</v>
      </c>
      <c r="B554" s="108" t="s">
        <v>138</v>
      </c>
      <c r="C554" s="102"/>
      <c r="D554" s="102"/>
      <c r="E554" s="104">
        <v>20</v>
      </c>
      <c r="F554" s="7"/>
      <c r="G554" s="102" t="s">
        <v>125</v>
      </c>
      <c r="H554" s="105">
        <f t="shared" ref="H554" si="84">SUM(E554*F554)</f>
        <v>0</v>
      </c>
    </row>
    <row r="555" spans="1:8" x14ac:dyDescent="0.25">
      <c r="A555" s="96"/>
      <c r="H555" s="107"/>
    </row>
    <row r="556" spans="1:8" ht="15.75" thickBot="1" x14ac:dyDescent="0.3">
      <c r="A556" s="110">
        <v>8</v>
      </c>
      <c r="B556" s="123" t="s">
        <v>132</v>
      </c>
      <c r="C556" s="112"/>
      <c r="D556" s="112"/>
      <c r="E556" s="113">
        <v>20</v>
      </c>
      <c r="F556" s="12"/>
      <c r="G556" s="112" t="s">
        <v>165</v>
      </c>
      <c r="H556" s="114">
        <f t="shared" ref="H556" si="85">SUM(E556*F556)</f>
        <v>0</v>
      </c>
    </row>
    <row r="557" spans="1:8" ht="15.75" thickTop="1" x14ac:dyDescent="0.25">
      <c r="A557" s="124"/>
      <c r="B557" s="125"/>
      <c r="C557" s="126"/>
      <c r="D557" s="126"/>
      <c r="E557" s="127"/>
      <c r="F557" s="16"/>
      <c r="G557" s="126"/>
      <c r="H557" s="128"/>
    </row>
    <row r="558" spans="1:8" x14ac:dyDescent="0.25">
      <c r="A558" s="96">
        <v>9</v>
      </c>
      <c r="B558" s="62" t="s">
        <v>116</v>
      </c>
      <c r="C558" s="97" t="s">
        <v>179</v>
      </c>
      <c r="D558" s="97" t="s">
        <v>2</v>
      </c>
      <c r="H558" s="107"/>
    </row>
    <row r="559" spans="1:8" x14ac:dyDescent="0.25">
      <c r="A559" s="96"/>
      <c r="B559" s="108" t="s">
        <v>75</v>
      </c>
      <c r="C559" s="102"/>
      <c r="D559" s="102"/>
      <c r="E559" s="104">
        <v>3000</v>
      </c>
      <c r="F559" s="7"/>
      <c r="G559" s="102" t="s">
        <v>162</v>
      </c>
      <c r="H559" s="105">
        <f t="shared" ref="H559:H571" si="86">SUM(E559*F559)</f>
        <v>0</v>
      </c>
    </row>
    <row r="560" spans="1:8" x14ac:dyDescent="0.25">
      <c r="A560" s="96"/>
      <c r="B560" s="108" t="s">
        <v>76</v>
      </c>
      <c r="C560" s="102"/>
      <c r="D560" s="102"/>
      <c r="E560" s="104">
        <v>3000</v>
      </c>
      <c r="F560" s="7"/>
      <c r="G560" s="102" t="s">
        <v>162</v>
      </c>
      <c r="H560" s="105">
        <f t="shared" si="86"/>
        <v>0</v>
      </c>
    </row>
    <row r="561" spans="1:8" x14ac:dyDescent="0.25">
      <c r="A561" s="96"/>
      <c r="B561" s="108" t="s">
        <v>78</v>
      </c>
      <c r="C561" s="102"/>
      <c r="D561" s="102"/>
      <c r="E561" s="104">
        <v>3000</v>
      </c>
      <c r="F561" s="7"/>
      <c r="G561" s="102" t="s">
        <v>162</v>
      </c>
      <c r="H561" s="105">
        <f t="shared" si="86"/>
        <v>0</v>
      </c>
    </row>
    <row r="562" spans="1:8" x14ac:dyDescent="0.25">
      <c r="A562" s="96"/>
      <c r="B562" s="108" t="s">
        <v>77</v>
      </c>
      <c r="C562" s="102"/>
      <c r="D562" s="102"/>
      <c r="E562" s="104">
        <v>4000</v>
      </c>
      <c r="F562" s="7"/>
      <c r="G562" s="102" t="s">
        <v>162</v>
      </c>
      <c r="H562" s="105">
        <f t="shared" si="86"/>
        <v>0</v>
      </c>
    </row>
    <row r="563" spans="1:8" x14ac:dyDescent="0.25">
      <c r="A563" s="96"/>
      <c r="B563" s="108" t="s">
        <v>79</v>
      </c>
      <c r="C563" s="102"/>
      <c r="D563" s="102"/>
      <c r="E563" s="104">
        <v>4000</v>
      </c>
      <c r="F563" s="7"/>
      <c r="G563" s="102" t="s">
        <v>162</v>
      </c>
      <c r="H563" s="105">
        <f t="shared" si="86"/>
        <v>0</v>
      </c>
    </row>
    <row r="564" spans="1:8" x14ac:dyDescent="0.25">
      <c r="A564" s="96"/>
      <c r="B564" s="108" t="s">
        <v>80</v>
      </c>
      <c r="C564" s="102"/>
      <c r="D564" s="102"/>
      <c r="E564" s="104">
        <v>4000</v>
      </c>
      <c r="F564" s="7"/>
      <c r="G564" s="102" t="s">
        <v>162</v>
      </c>
      <c r="H564" s="105">
        <f t="shared" si="86"/>
        <v>0</v>
      </c>
    </row>
    <row r="565" spans="1:8" x14ac:dyDescent="0.25">
      <c r="A565" s="96"/>
      <c r="B565" s="108" t="s">
        <v>81</v>
      </c>
      <c r="C565" s="102"/>
      <c r="D565" s="102"/>
      <c r="E565" s="104">
        <v>4000</v>
      </c>
      <c r="F565" s="7"/>
      <c r="G565" s="102" t="s">
        <v>162</v>
      </c>
      <c r="H565" s="105">
        <f t="shared" si="86"/>
        <v>0</v>
      </c>
    </row>
    <row r="566" spans="1:8" x14ac:dyDescent="0.25">
      <c r="A566" s="96"/>
      <c r="B566" s="108" t="s">
        <v>82</v>
      </c>
      <c r="C566" s="102"/>
      <c r="D566" s="102"/>
      <c r="E566" s="104">
        <v>4000</v>
      </c>
      <c r="F566" s="7"/>
      <c r="G566" s="102" t="s">
        <v>162</v>
      </c>
      <c r="H566" s="105">
        <f t="shared" si="86"/>
        <v>0</v>
      </c>
    </row>
    <row r="567" spans="1:8" x14ac:dyDescent="0.25">
      <c r="A567" s="96"/>
      <c r="B567" s="108" t="s">
        <v>83</v>
      </c>
      <c r="C567" s="102"/>
      <c r="D567" s="102"/>
      <c r="E567" s="104">
        <v>4000</v>
      </c>
      <c r="F567" s="7"/>
      <c r="G567" s="102" t="s">
        <v>162</v>
      </c>
      <c r="H567" s="105">
        <f t="shared" si="86"/>
        <v>0</v>
      </c>
    </row>
    <row r="568" spans="1:8" x14ac:dyDescent="0.25">
      <c r="A568" s="96"/>
      <c r="B568" s="108" t="s">
        <v>84</v>
      </c>
      <c r="C568" s="102"/>
      <c r="D568" s="102"/>
      <c r="E568" s="104">
        <v>4000</v>
      </c>
      <c r="F568" s="7"/>
      <c r="G568" s="102" t="s">
        <v>162</v>
      </c>
      <c r="H568" s="105">
        <f t="shared" si="86"/>
        <v>0</v>
      </c>
    </row>
    <row r="569" spans="1:8" x14ac:dyDescent="0.25">
      <c r="A569" s="96"/>
      <c r="B569" s="108" t="s">
        <v>85</v>
      </c>
      <c r="C569" s="102"/>
      <c r="D569" s="102"/>
      <c r="E569" s="104">
        <v>4000</v>
      </c>
      <c r="F569" s="7"/>
      <c r="G569" s="102" t="s">
        <v>162</v>
      </c>
      <c r="H569" s="105">
        <f t="shared" si="86"/>
        <v>0</v>
      </c>
    </row>
    <row r="570" spans="1:8" x14ac:dyDescent="0.25">
      <c r="A570" s="96"/>
      <c r="B570" s="108" t="s">
        <v>86</v>
      </c>
      <c r="C570" s="102"/>
      <c r="D570" s="102"/>
      <c r="E570" s="104">
        <v>4000</v>
      </c>
      <c r="F570" s="7"/>
      <c r="G570" s="102" t="s">
        <v>162</v>
      </c>
      <c r="H570" s="105">
        <f t="shared" si="86"/>
        <v>0</v>
      </c>
    </row>
    <row r="571" spans="1:8" x14ac:dyDescent="0.25">
      <c r="A571" s="96"/>
      <c r="B571" s="108" t="s">
        <v>185</v>
      </c>
      <c r="C571" s="102"/>
      <c r="D571" s="102"/>
      <c r="E571" s="104">
        <v>2000</v>
      </c>
      <c r="F571" s="7"/>
      <c r="G571" s="102" t="s">
        <v>162</v>
      </c>
      <c r="H571" s="105">
        <f t="shared" si="86"/>
        <v>0</v>
      </c>
    </row>
    <row r="572" spans="1:8" x14ac:dyDescent="0.25">
      <c r="A572" s="96"/>
      <c r="H572" s="107"/>
    </row>
    <row r="573" spans="1:8" x14ac:dyDescent="0.25">
      <c r="A573" s="96">
        <v>10</v>
      </c>
      <c r="B573" s="62" t="s">
        <v>140</v>
      </c>
      <c r="H573" s="107"/>
    </row>
    <row r="574" spans="1:8" x14ac:dyDescent="0.25">
      <c r="A574" s="96"/>
      <c r="B574" s="198" t="s">
        <v>141</v>
      </c>
      <c r="C574" s="102"/>
      <c r="D574" s="102"/>
      <c r="E574" s="104">
        <v>12</v>
      </c>
      <c r="F574" s="7"/>
      <c r="G574" s="102" t="s">
        <v>31</v>
      </c>
      <c r="H574" s="105">
        <f t="shared" ref="H574:H577" si="87">SUM(E574*F574)</f>
        <v>0</v>
      </c>
    </row>
    <row r="575" spans="1:8" x14ac:dyDescent="0.25">
      <c r="A575" s="96"/>
      <c r="B575" s="198" t="s">
        <v>142</v>
      </c>
      <c r="C575" s="102"/>
      <c r="D575" s="102"/>
      <c r="E575" s="104">
        <v>15</v>
      </c>
      <c r="F575" s="7"/>
      <c r="G575" s="102" t="s">
        <v>31</v>
      </c>
      <c r="H575" s="105">
        <f t="shared" si="87"/>
        <v>0</v>
      </c>
    </row>
    <row r="576" spans="1:8" s="199" customFormat="1" ht="15.75" x14ac:dyDescent="0.25">
      <c r="A576" s="96"/>
      <c r="B576" s="198" t="s">
        <v>143</v>
      </c>
      <c r="C576" s="102"/>
      <c r="D576" s="102"/>
      <c r="E576" s="104">
        <v>15</v>
      </c>
      <c r="F576" s="7"/>
      <c r="G576" s="102" t="s">
        <v>31</v>
      </c>
      <c r="H576" s="105">
        <f t="shared" si="87"/>
        <v>0</v>
      </c>
    </row>
    <row r="577" spans="1:8" s="199" customFormat="1" ht="16.5" thickBot="1" x14ac:dyDescent="0.3">
      <c r="A577" s="96"/>
      <c r="B577" s="200" t="s">
        <v>144</v>
      </c>
      <c r="C577" s="155"/>
      <c r="D577" s="155"/>
      <c r="E577" s="156">
        <v>15</v>
      </c>
      <c r="F577" s="8"/>
      <c r="G577" s="155" t="s">
        <v>31</v>
      </c>
      <c r="H577" s="157">
        <f t="shared" si="87"/>
        <v>0</v>
      </c>
    </row>
    <row r="578" spans="1:8" s="199" customFormat="1" ht="17.25" thickTop="1" thickBot="1" x14ac:dyDescent="0.3">
      <c r="A578" s="130"/>
      <c r="B578" s="158" t="s">
        <v>238</v>
      </c>
      <c r="C578" s="132"/>
      <c r="D578" s="201"/>
      <c r="E578" s="201"/>
      <c r="F578" s="41"/>
      <c r="G578" s="201"/>
      <c r="H578" s="161">
        <f>SUM(H529:K577)</f>
        <v>0</v>
      </c>
    </row>
    <row r="579" spans="1:8" s="199" customFormat="1" ht="30" thickTop="1" thickBot="1" x14ac:dyDescent="0.3">
      <c r="A579" s="202"/>
      <c r="B579" s="203" t="s">
        <v>244</v>
      </c>
      <c r="C579" s="151"/>
      <c r="D579" s="151"/>
      <c r="E579" s="204"/>
      <c r="F579" s="42"/>
      <c r="G579" s="151"/>
      <c r="H579" s="152"/>
    </row>
    <row r="580" spans="1:8" s="199" customFormat="1" ht="16.5" thickTop="1" x14ac:dyDescent="0.25">
      <c r="A580" s="189"/>
      <c r="B580" s="205"/>
      <c r="C580" s="62"/>
      <c r="D580" s="62"/>
      <c r="E580" s="206"/>
      <c r="F580" s="6"/>
      <c r="G580" s="62"/>
      <c r="H580" s="207"/>
    </row>
    <row r="581" spans="1:8" ht="45" x14ac:dyDescent="0.25">
      <c r="A581" s="208">
        <v>1</v>
      </c>
      <c r="B581" s="153" t="s">
        <v>197</v>
      </c>
      <c r="C581" s="102"/>
      <c r="D581" s="102"/>
      <c r="E581" s="104">
        <v>10000</v>
      </c>
      <c r="F581" s="7"/>
      <c r="G581" s="102" t="s">
        <v>162</v>
      </c>
      <c r="H581" s="129">
        <f t="shared" ref="H581:H582" si="88">SUM(E581*F581)</f>
        <v>0</v>
      </c>
    </row>
    <row r="582" spans="1:8" ht="60.75" thickBot="1" x14ac:dyDescent="0.3">
      <c r="A582" s="96">
        <v>2</v>
      </c>
      <c r="B582" s="153" t="s">
        <v>198</v>
      </c>
      <c r="C582" s="102"/>
      <c r="D582" s="102"/>
      <c r="E582" s="104">
        <v>10000</v>
      </c>
      <c r="F582" s="7"/>
      <c r="G582" s="102" t="s">
        <v>162</v>
      </c>
      <c r="H582" s="105">
        <f t="shared" si="88"/>
        <v>0</v>
      </c>
    </row>
    <row r="583" spans="1:8" ht="16.5" thickTop="1" thickBot="1" x14ac:dyDescent="0.3">
      <c r="A583" s="209"/>
      <c r="B583" s="170" t="s">
        <v>95</v>
      </c>
      <c r="C583" s="210"/>
      <c r="D583" s="211"/>
      <c r="E583" s="211"/>
      <c r="F583" s="9"/>
      <c r="G583" s="211"/>
      <c r="H583" s="212"/>
    </row>
    <row r="584" spans="1:8" ht="15.75" thickTop="1" x14ac:dyDescent="0.25">
      <c r="A584" s="96">
        <v>3</v>
      </c>
      <c r="B584" s="108" t="s">
        <v>96</v>
      </c>
      <c r="C584" s="102"/>
      <c r="D584" s="102"/>
      <c r="E584" s="104">
        <v>2</v>
      </c>
      <c r="F584" s="7"/>
      <c r="G584" s="102" t="s">
        <v>98</v>
      </c>
      <c r="H584" s="105">
        <f t="shared" ref="H584:H589" si="89">SUM(E584*F584)</f>
        <v>0</v>
      </c>
    </row>
    <row r="585" spans="1:8" x14ac:dyDescent="0.25">
      <c r="A585" s="96">
        <v>4</v>
      </c>
      <c r="B585" s="108" t="s">
        <v>178</v>
      </c>
      <c r="C585" s="102"/>
      <c r="D585" s="102"/>
      <c r="E585" s="104">
        <v>2</v>
      </c>
      <c r="F585" s="7"/>
      <c r="G585" s="102" t="s">
        <v>98</v>
      </c>
      <c r="H585" s="105">
        <f t="shared" si="89"/>
        <v>0</v>
      </c>
    </row>
    <row r="586" spans="1:8" x14ac:dyDescent="0.25">
      <c r="A586" s="96">
        <v>5</v>
      </c>
      <c r="B586" s="108" t="s">
        <v>97</v>
      </c>
      <c r="C586" s="102"/>
      <c r="D586" s="102"/>
      <c r="E586" s="104">
        <v>2</v>
      </c>
      <c r="F586" s="7"/>
      <c r="G586" s="102" t="s">
        <v>98</v>
      </c>
      <c r="H586" s="105">
        <f t="shared" si="89"/>
        <v>0</v>
      </c>
    </row>
    <row r="587" spans="1:8" x14ac:dyDescent="0.25">
      <c r="A587" s="96">
        <v>6</v>
      </c>
      <c r="B587" s="108" t="s">
        <v>113</v>
      </c>
      <c r="C587" s="102"/>
      <c r="D587" s="102"/>
      <c r="E587" s="104">
        <v>4</v>
      </c>
      <c r="F587" s="7"/>
      <c r="G587" s="102" t="s">
        <v>98</v>
      </c>
      <c r="H587" s="105">
        <f t="shared" si="89"/>
        <v>0</v>
      </c>
    </row>
    <row r="588" spans="1:8" x14ac:dyDescent="0.25">
      <c r="A588" s="96">
        <v>7</v>
      </c>
      <c r="B588" s="108" t="s">
        <v>114</v>
      </c>
      <c r="C588" s="102"/>
      <c r="D588" s="102"/>
      <c r="E588" s="104">
        <v>4</v>
      </c>
      <c r="F588" s="7"/>
      <c r="G588" s="102" t="s">
        <v>98</v>
      </c>
      <c r="H588" s="105">
        <f t="shared" si="89"/>
        <v>0</v>
      </c>
    </row>
    <row r="589" spans="1:8" x14ac:dyDescent="0.25">
      <c r="A589" s="96">
        <v>8</v>
      </c>
      <c r="B589" s="159" t="s">
        <v>115</v>
      </c>
      <c r="C589" s="155"/>
      <c r="D589" s="155"/>
      <c r="E589" s="156">
        <v>2</v>
      </c>
      <c r="F589" s="8"/>
      <c r="G589" s="155" t="s">
        <v>98</v>
      </c>
      <c r="H589" s="105">
        <f t="shared" si="89"/>
        <v>0</v>
      </c>
    </row>
    <row r="590" spans="1:8" ht="30" x14ac:dyDescent="0.25">
      <c r="A590" s="96">
        <v>9</v>
      </c>
      <c r="B590" s="153" t="s">
        <v>195</v>
      </c>
      <c r="C590" s="102"/>
      <c r="D590" s="102"/>
      <c r="E590" s="104">
        <v>100</v>
      </c>
      <c r="F590" s="7"/>
      <c r="G590" s="102" t="s">
        <v>162</v>
      </c>
      <c r="H590" s="129">
        <f>SUM(E590*F590)</f>
        <v>0</v>
      </c>
    </row>
    <row r="591" spans="1:8" ht="30" x14ac:dyDescent="0.25">
      <c r="A591" s="96">
        <v>10</v>
      </c>
      <c r="B591" s="153" t="s">
        <v>196</v>
      </c>
      <c r="C591" s="155"/>
      <c r="D591" s="155"/>
      <c r="E591" s="156">
        <v>100</v>
      </c>
      <c r="F591" s="8"/>
      <c r="G591" s="155" t="s">
        <v>162</v>
      </c>
      <c r="H591" s="157">
        <f t="shared" ref="H591:H592" si="90">SUM(E591*F591)</f>
        <v>0</v>
      </c>
    </row>
    <row r="592" spans="1:8" ht="15.75" thickBot="1" x14ac:dyDescent="0.3">
      <c r="A592" s="213">
        <v>11</v>
      </c>
      <c r="B592" s="123" t="s">
        <v>122</v>
      </c>
      <c r="C592" s="112"/>
      <c r="D592" s="112"/>
      <c r="E592" s="113">
        <v>1</v>
      </c>
      <c r="F592" s="12"/>
      <c r="G592" s="112" t="s">
        <v>3</v>
      </c>
      <c r="H592" s="157">
        <f t="shared" si="90"/>
        <v>0</v>
      </c>
    </row>
    <row r="593" spans="1:8" ht="21" customHeight="1" thickTop="1" thickBot="1" x14ac:dyDescent="0.3">
      <c r="A593" s="214"/>
      <c r="B593" s="158" t="s">
        <v>239</v>
      </c>
      <c r="C593" s="201"/>
      <c r="D593" s="201"/>
      <c r="E593" s="201"/>
      <c r="F593" s="41"/>
      <c r="G593" s="201"/>
      <c r="H593" s="161">
        <f>SUM(H581:H592)</f>
        <v>0</v>
      </c>
    </row>
    <row r="594" spans="1:8" ht="21" customHeight="1" thickTop="1" thickBot="1" x14ac:dyDescent="0.3">
      <c r="A594" s="215" t="s">
        <v>207</v>
      </c>
      <c r="B594" s="216"/>
      <c r="C594" s="217"/>
      <c r="D594" s="217"/>
      <c r="E594" s="217"/>
      <c r="F594" s="49"/>
      <c r="G594" s="217"/>
      <c r="H594" s="218"/>
    </row>
    <row r="595" spans="1:8" ht="21" customHeight="1" thickTop="1" x14ac:dyDescent="0.25">
      <c r="A595" s="219" t="s">
        <v>205</v>
      </c>
      <c r="B595" s="220"/>
      <c r="C595" s="220"/>
      <c r="D595" s="220"/>
      <c r="E595" s="220"/>
      <c r="F595" s="47"/>
      <c r="G595" s="220"/>
      <c r="H595" s="221"/>
    </row>
    <row r="596" spans="1:8" ht="21" customHeight="1" thickBot="1" x14ac:dyDescent="0.3">
      <c r="A596" s="222" t="s">
        <v>206</v>
      </c>
      <c r="B596" s="223"/>
      <c r="C596" s="223"/>
      <c r="D596" s="223"/>
      <c r="E596" s="223"/>
      <c r="F596" s="48"/>
      <c r="G596" s="223"/>
      <c r="H596" s="224"/>
    </row>
    <row r="597" spans="1:8" ht="15.75" thickTop="1" x14ac:dyDescent="0.25">
      <c r="A597" s="225"/>
      <c r="C597" s="62"/>
      <c r="D597" s="62"/>
      <c r="E597" s="206"/>
      <c r="G597" s="62"/>
      <c r="H597" s="62"/>
    </row>
    <row r="598" spans="1:8" x14ac:dyDescent="0.25">
      <c r="A598" s="225"/>
      <c r="C598" s="62"/>
      <c r="D598" s="62"/>
      <c r="E598" s="206"/>
      <c r="G598" s="62"/>
      <c r="H598" s="62"/>
    </row>
  </sheetData>
  <sheetProtection algorithmName="SHA-512" hashValue="8vNXZOlhQzOT3tgdXipmDCv7SttVf0LX44TIaYSgqaKp5XHfOCormzC4fm87KIKmQV/D4RKSja3g9iIk4O13mA==" saltValue="5m2GPBrDynTjpWCBQa3xGg==" spinCount="100000" sheet="1" objects="1" scenarios="1"/>
  <protectedRanges>
    <protectedRange algorithmName="SHA-512" hashValue="x/PwsQLGmlP8t35vvET18uuxTaHq17ESXSw/yX2yHeytY1JU8dNLkMEstfHPknFu+J3aA8sk4vPhGr1uH0nkjA==" saltValue="Im/1inw/z8Z7JMq/87S83w==" spinCount="100000" sqref="F505:F524 F8:F96 F579:F582 F100:F183 F186:F204 F207:F224 F243:F244 F301:F479 F502 F228:F231 F528:F577 F233:F241 F584:F592 F483:F488 F490:F500 F247:F297" name="Range1"/>
  </protectedRanges>
  <mergeCells count="11">
    <mergeCell ref="A1:D1"/>
    <mergeCell ref="C4:D4"/>
    <mergeCell ref="A502:D502"/>
    <mergeCell ref="A503:A504"/>
    <mergeCell ref="A526:A527"/>
    <mergeCell ref="A5:D5"/>
    <mergeCell ref="A6:A7"/>
    <mergeCell ref="A98:A99"/>
    <mergeCell ref="A243:D243"/>
    <mergeCell ref="A245:A246"/>
    <mergeCell ref="A299:A300"/>
  </mergeCells>
  <printOptions horizontalCentered="1" verticalCentered="1"/>
  <pageMargins left="0.2" right="0.2" top="0.25" bottom="0.5" header="0.3" footer="0.05"/>
  <pageSetup firstPageNumber="39" orientation="portrait" useFirstPageNumber="1" r:id="rId1"/>
  <headerFooter>
    <oddFooter>&amp;R&amp;P</oddFooter>
  </headerFooter>
  <rowBreaks count="20" manualBreakCount="20">
    <brk id="44" max="16383" man="1"/>
    <brk id="84" max="16383" man="1"/>
    <brk id="97" max="16383" man="1"/>
    <brk id="139" max="16383" man="1"/>
    <brk id="184" max="16383" man="1"/>
    <brk id="205" max="16383" man="1"/>
    <brk id="225" max="16383" man="1"/>
    <brk id="242" max="16383" man="1"/>
    <brk id="281" max="16383" man="1"/>
    <brk id="298" max="16383" man="1"/>
    <brk id="330" max="16383" man="1"/>
    <brk id="360" max="16383" man="1"/>
    <brk id="383" max="16383" man="1"/>
    <brk id="406" max="16383" man="1"/>
    <brk id="449" max="16383" man="1"/>
    <brk id="480" max="16383" man="1"/>
    <brk id="501" max="16383" man="1"/>
    <brk id="525" max="16383" man="1"/>
    <brk id="556" max="16383" man="1"/>
    <brk id="57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Bid Summary</vt:lpstr>
      <vt:lpstr>Bid Form</vt:lpstr>
      <vt:lpstr>'Bid Form'!OLE_LINK1</vt:lpstr>
      <vt:lpstr>'Bid Form'!Print_Area</vt:lpstr>
      <vt:lpstr>'Bid Summary'!Print_Area</vt:lpstr>
      <vt:lpstr>'Bid Form'!Print_Titles</vt:lpstr>
      <vt:lpstr>'Bid Summary'!Print_Titles</vt:lpstr>
    </vt:vector>
  </TitlesOfParts>
  <Company>Manatee County Government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renamed_admin</cp:lastModifiedBy>
  <cp:lastPrinted>2015-10-16T17:33:44Z</cp:lastPrinted>
  <dcterms:created xsi:type="dcterms:W3CDTF">2014-12-11T20:04:15Z</dcterms:created>
  <dcterms:modified xsi:type="dcterms:W3CDTF">2015-10-16T17:43:01Z</dcterms:modified>
</cp:coreProperties>
</file>