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BIDS AND PROPOSALS 2015\15-1689FL\"/>
    </mc:Choice>
  </mc:AlternateContent>
  <bookViews>
    <workbookView xWindow="0" yWindow="0" windowWidth="17730" windowHeight="6840"/>
  </bookViews>
  <sheets>
    <sheet name="Basic AD&amp;D" sheetId="1" r:id="rId1"/>
    <sheet name="Dependent Life" sheetId="2" r:id="rId2"/>
    <sheet name="LTD" sheetId="3" r:id="rId3"/>
    <sheet name="Basic Life" sheetId="4" r:id="rId4"/>
    <sheet name="Additional Life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5" l="1"/>
  <c r="E74" i="5"/>
  <c r="D74" i="5"/>
  <c r="C74" i="5"/>
  <c r="F59" i="5"/>
  <c r="E59" i="5"/>
  <c r="D59" i="5"/>
  <c r="C59" i="5"/>
  <c r="F44" i="5"/>
  <c r="E44" i="5"/>
  <c r="D44" i="5"/>
  <c r="C44" i="5"/>
  <c r="F29" i="5"/>
  <c r="E29" i="5"/>
  <c r="D29" i="5"/>
  <c r="C29" i="5"/>
  <c r="F14" i="5"/>
  <c r="E14" i="5"/>
  <c r="D14" i="5"/>
  <c r="C14" i="5"/>
  <c r="G74" i="4"/>
  <c r="F74" i="4"/>
  <c r="E74" i="4"/>
  <c r="D74" i="4"/>
  <c r="G59" i="4"/>
  <c r="F59" i="4"/>
  <c r="E59" i="4"/>
  <c r="D59" i="4"/>
  <c r="G44" i="4"/>
  <c r="F44" i="4"/>
  <c r="E44" i="4"/>
  <c r="D44" i="4"/>
  <c r="G29" i="4"/>
  <c r="F29" i="4"/>
  <c r="E29" i="4"/>
  <c r="D29" i="4"/>
  <c r="G14" i="4"/>
  <c r="F14" i="4"/>
  <c r="E14" i="4"/>
  <c r="D14" i="4"/>
  <c r="G60" i="3"/>
  <c r="F60" i="3"/>
  <c r="E60" i="3"/>
  <c r="D60" i="3"/>
  <c r="C60" i="3"/>
  <c r="G75" i="3"/>
  <c r="F75" i="3"/>
  <c r="E75" i="3"/>
  <c r="D75" i="3"/>
  <c r="C75" i="3"/>
  <c r="G45" i="3"/>
  <c r="F45" i="3"/>
  <c r="E45" i="3"/>
  <c r="D45" i="3"/>
  <c r="C45" i="3"/>
  <c r="G30" i="3"/>
  <c r="F30" i="3"/>
  <c r="E30" i="3"/>
  <c r="D30" i="3"/>
  <c r="C30" i="3"/>
  <c r="D15" i="3"/>
  <c r="G15" i="3"/>
  <c r="F15" i="3"/>
  <c r="E15" i="3"/>
  <c r="C15" i="3"/>
  <c r="D11" i="2"/>
  <c r="F74" i="2" l="1"/>
  <c r="E74" i="2"/>
  <c r="D74" i="2"/>
  <c r="C74" i="2"/>
  <c r="F59" i="2"/>
  <c r="E59" i="2"/>
  <c r="D59" i="2"/>
  <c r="C59" i="2"/>
  <c r="F29" i="2"/>
  <c r="E29" i="2"/>
  <c r="D29" i="2"/>
  <c r="C29" i="2"/>
  <c r="F44" i="2"/>
  <c r="E44" i="2"/>
  <c r="D44" i="2"/>
  <c r="C44" i="2"/>
  <c r="F14" i="2"/>
  <c r="E14" i="2"/>
  <c r="D14" i="2"/>
  <c r="C14" i="2"/>
  <c r="F74" i="1"/>
  <c r="E74" i="1"/>
  <c r="D74" i="1"/>
  <c r="C74" i="1"/>
  <c r="F59" i="1"/>
  <c r="E59" i="1"/>
  <c r="D59" i="1"/>
  <c r="C59" i="1"/>
  <c r="F44" i="1"/>
  <c r="E44" i="1"/>
  <c r="D44" i="1"/>
  <c r="C44" i="1"/>
  <c r="F29" i="1"/>
  <c r="E29" i="1"/>
  <c r="D29" i="1"/>
  <c r="C29" i="1"/>
  <c r="D14" i="1"/>
  <c r="F14" i="1"/>
  <c r="E14" i="1"/>
  <c r="C14" i="1"/>
</calcChain>
</file>

<file path=xl/sharedStrings.xml><?xml version="1.0" encoding="utf-8"?>
<sst xmlns="http://schemas.openxmlformats.org/spreadsheetml/2006/main" count="176" uniqueCount="13">
  <si>
    <t>AD&amp;D</t>
  </si>
  <si>
    <t>Earned Premium</t>
  </si>
  <si>
    <t>Lives</t>
  </si>
  <si>
    <t>Paid Claims</t>
  </si>
  <si>
    <t>Conversions</t>
  </si>
  <si>
    <t>FICA</t>
  </si>
  <si>
    <t>Incurred Claims</t>
  </si>
  <si>
    <t>Date</t>
  </si>
  <si>
    <t>Total</t>
  </si>
  <si>
    <t>Dep. Life</t>
  </si>
  <si>
    <t>Basic Life</t>
  </si>
  <si>
    <t>Additional Life</t>
  </si>
  <si>
    <t>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</si>
</sst>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[$-409]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3" fontId="1" fillId="2" borderId="3" xfId="0" applyNumberFormat="1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tabSelected="1" workbookViewId="0"/>
  </sheetViews>
  <sheetFormatPr defaultRowHeight="15" x14ac:dyDescent="0.25"/>
  <cols>
    <col min="1" max="2" width="9.140625" style="1"/>
    <col min="3" max="3" width="15.85546875" style="5" bestFit="1" customWidth="1"/>
    <col min="4" max="4" width="9.140625" style="1"/>
    <col min="5" max="5" width="11.140625" style="5" bestFit="1" customWidth="1"/>
    <col min="6" max="6" width="11.85546875" style="5" bestFit="1" customWidth="1"/>
    <col min="7" max="16384" width="9.140625" style="1"/>
  </cols>
  <sheetData>
    <row r="1" spans="1:6" ht="15.75" thickBot="1" x14ac:dyDescent="0.3">
      <c r="A1" s="12" t="s">
        <v>0</v>
      </c>
      <c r="B1" s="13" t="s">
        <v>7</v>
      </c>
      <c r="C1" s="14" t="s">
        <v>1</v>
      </c>
      <c r="D1" s="13" t="s">
        <v>2</v>
      </c>
      <c r="E1" s="14" t="s">
        <v>3</v>
      </c>
      <c r="F1" s="16" t="s">
        <v>4</v>
      </c>
    </row>
    <row r="2" spans="1:6" x14ac:dyDescent="0.25">
      <c r="B2" s="2">
        <v>40179</v>
      </c>
      <c r="C2" s="5">
        <v>5400</v>
      </c>
      <c r="D2" s="3">
        <v>3148</v>
      </c>
      <c r="E2" s="5">
        <v>0</v>
      </c>
      <c r="F2" s="5">
        <v>0</v>
      </c>
    </row>
    <row r="3" spans="1:6" x14ac:dyDescent="0.25">
      <c r="B3" s="2">
        <v>40210</v>
      </c>
      <c r="C3" s="5">
        <v>5382</v>
      </c>
      <c r="D3" s="3">
        <v>3169</v>
      </c>
      <c r="E3" s="5">
        <v>0</v>
      </c>
      <c r="F3" s="5">
        <v>0</v>
      </c>
    </row>
    <row r="4" spans="1:6" x14ac:dyDescent="0.25">
      <c r="B4" s="2">
        <v>40238</v>
      </c>
      <c r="C4" s="5">
        <v>5538</v>
      </c>
      <c r="D4" s="3">
        <v>3169</v>
      </c>
      <c r="E4" s="5">
        <v>0</v>
      </c>
      <c r="F4" s="5">
        <v>0</v>
      </c>
    </row>
    <row r="5" spans="1:6" x14ac:dyDescent="0.25">
      <c r="B5" s="2">
        <v>40269</v>
      </c>
      <c r="C5" s="5">
        <v>5540</v>
      </c>
      <c r="D5" s="3">
        <v>3166</v>
      </c>
      <c r="E5" s="5">
        <v>0</v>
      </c>
      <c r="F5" s="5">
        <v>0</v>
      </c>
    </row>
    <row r="6" spans="1:6" x14ac:dyDescent="0.25">
      <c r="B6" s="2">
        <v>40299</v>
      </c>
      <c r="C6" s="5">
        <v>5475</v>
      </c>
      <c r="D6" s="3">
        <v>3166</v>
      </c>
      <c r="E6" s="5">
        <v>0</v>
      </c>
      <c r="F6" s="5">
        <v>0</v>
      </c>
    </row>
    <row r="7" spans="1:6" x14ac:dyDescent="0.25">
      <c r="B7" s="2">
        <v>40330</v>
      </c>
      <c r="C7" s="5">
        <v>5451</v>
      </c>
      <c r="D7" s="3">
        <v>3172</v>
      </c>
      <c r="E7" s="5">
        <v>0</v>
      </c>
      <c r="F7" s="5">
        <v>0</v>
      </c>
    </row>
    <row r="8" spans="1:6" x14ac:dyDescent="0.25">
      <c r="B8" s="2">
        <v>40360</v>
      </c>
      <c r="C8" s="5">
        <v>5460</v>
      </c>
      <c r="D8" s="3">
        <v>3181</v>
      </c>
      <c r="E8" s="5">
        <v>0</v>
      </c>
      <c r="F8" s="5">
        <v>0</v>
      </c>
    </row>
    <row r="9" spans="1:6" x14ac:dyDescent="0.25">
      <c r="B9" s="2">
        <v>40391</v>
      </c>
      <c r="C9" s="5">
        <v>5359</v>
      </c>
      <c r="D9" s="3">
        <v>3178</v>
      </c>
      <c r="E9" s="5">
        <v>0</v>
      </c>
      <c r="F9" s="5">
        <v>0</v>
      </c>
    </row>
    <row r="10" spans="1:6" x14ac:dyDescent="0.25">
      <c r="B10" s="2">
        <v>40422</v>
      </c>
      <c r="C10" s="5">
        <v>5265</v>
      </c>
      <c r="D10" s="3">
        <v>3173</v>
      </c>
      <c r="E10" s="5">
        <v>0</v>
      </c>
      <c r="F10" s="5">
        <v>0</v>
      </c>
    </row>
    <row r="11" spans="1:6" x14ac:dyDescent="0.25">
      <c r="B11" s="2">
        <v>40452</v>
      </c>
      <c r="C11" s="5">
        <v>5195</v>
      </c>
      <c r="D11" s="3">
        <v>3142</v>
      </c>
      <c r="E11" s="5">
        <v>0</v>
      </c>
      <c r="F11" s="5">
        <v>0</v>
      </c>
    </row>
    <row r="12" spans="1:6" x14ac:dyDescent="0.25">
      <c r="B12" s="2">
        <v>40483</v>
      </c>
      <c r="C12" s="5">
        <v>5134</v>
      </c>
      <c r="D12" s="3">
        <v>3082</v>
      </c>
      <c r="E12" s="5">
        <v>0</v>
      </c>
      <c r="F12" s="5">
        <v>0</v>
      </c>
    </row>
    <row r="13" spans="1:6" ht="15.75" thickBot="1" x14ac:dyDescent="0.3">
      <c r="B13" s="2">
        <v>40513</v>
      </c>
      <c r="C13" s="5">
        <v>5260</v>
      </c>
      <c r="D13" s="3">
        <v>3078</v>
      </c>
      <c r="E13" s="5">
        <v>0</v>
      </c>
      <c r="F13" s="5">
        <v>0</v>
      </c>
    </row>
    <row r="14" spans="1:6" ht="15.75" thickBot="1" x14ac:dyDescent="0.3">
      <c r="A14" s="12" t="s">
        <v>8</v>
      </c>
      <c r="B14" s="13"/>
      <c r="C14" s="14">
        <f>SUM(C2:C13)</f>
        <v>64459</v>
      </c>
      <c r="D14" s="15">
        <f>AVERAGE(D2:D13)</f>
        <v>3152</v>
      </c>
      <c r="E14" s="14">
        <f>SUM(E2:E13)</f>
        <v>0</v>
      </c>
      <c r="F14" s="16">
        <f>SUM(F2:F13)</f>
        <v>0</v>
      </c>
    </row>
    <row r="15" spans="1:6" ht="15.75" thickBot="1" x14ac:dyDescent="0.3"/>
    <row r="16" spans="1:6" ht="15.75" thickBot="1" x14ac:dyDescent="0.3">
      <c r="A16" s="12" t="s">
        <v>0</v>
      </c>
      <c r="B16" s="13" t="s">
        <v>7</v>
      </c>
      <c r="C16" s="14" t="s">
        <v>1</v>
      </c>
      <c r="D16" s="13" t="s">
        <v>2</v>
      </c>
      <c r="E16" s="14" t="s">
        <v>3</v>
      </c>
      <c r="F16" s="16" t="s">
        <v>4</v>
      </c>
    </row>
    <row r="17" spans="1:8" x14ac:dyDescent="0.25">
      <c r="B17" s="2">
        <v>40544</v>
      </c>
      <c r="C17" s="5">
        <v>5223</v>
      </c>
      <c r="D17" s="3">
        <v>3072</v>
      </c>
      <c r="E17" s="5">
        <v>0</v>
      </c>
      <c r="F17" s="5">
        <v>0</v>
      </c>
    </row>
    <row r="18" spans="1:8" x14ac:dyDescent="0.25">
      <c r="B18" s="2">
        <v>40575</v>
      </c>
      <c r="C18" s="5">
        <v>5311</v>
      </c>
      <c r="D18" s="3">
        <v>3083</v>
      </c>
      <c r="E18" s="5">
        <v>0</v>
      </c>
      <c r="F18" s="5">
        <v>0</v>
      </c>
    </row>
    <row r="19" spans="1:8" ht="15.75" thickBot="1" x14ac:dyDescent="0.3">
      <c r="B19" s="2">
        <v>40603</v>
      </c>
      <c r="C19" s="5">
        <v>5322</v>
      </c>
      <c r="D19" s="3">
        <v>3081</v>
      </c>
      <c r="E19" s="5">
        <v>0</v>
      </c>
      <c r="F19" s="5">
        <v>0</v>
      </c>
    </row>
    <row r="20" spans="1:8" ht="15.75" thickBot="1" x14ac:dyDescent="0.3">
      <c r="B20" s="2">
        <v>40634</v>
      </c>
      <c r="C20" s="5">
        <v>5379</v>
      </c>
      <c r="D20" s="3">
        <v>3084</v>
      </c>
      <c r="E20" s="5">
        <v>0</v>
      </c>
      <c r="F20" s="5">
        <v>0</v>
      </c>
      <c r="H20" s="17"/>
    </row>
    <row r="21" spans="1:8" ht="15.75" thickBot="1" x14ac:dyDescent="0.3">
      <c r="B21" s="2">
        <v>40664</v>
      </c>
      <c r="C21" s="5">
        <v>5450</v>
      </c>
      <c r="D21" s="3">
        <v>3095</v>
      </c>
      <c r="E21" s="5">
        <v>0</v>
      </c>
      <c r="F21" s="5">
        <v>0</v>
      </c>
    </row>
    <row r="22" spans="1:8" ht="15.75" thickBot="1" x14ac:dyDescent="0.3">
      <c r="B22" s="2">
        <v>40695</v>
      </c>
      <c r="C22" s="5">
        <v>5300</v>
      </c>
      <c r="D22" s="3">
        <v>3103</v>
      </c>
      <c r="E22" s="22">
        <v>0</v>
      </c>
      <c r="F22" s="5">
        <v>0</v>
      </c>
    </row>
    <row r="23" spans="1:8" x14ac:dyDescent="0.25">
      <c r="B23" s="2">
        <v>40725</v>
      </c>
      <c r="C23" s="5">
        <v>5279</v>
      </c>
      <c r="D23" s="3">
        <v>3107</v>
      </c>
      <c r="E23" s="5">
        <v>0</v>
      </c>
      <c r="F23" s="5">
        <v>0</v>
      </c>
    </row>
    <row r="24" spans="1:8" x14ac:dyDescent="0.25">
      <c r="B24" s="2">
        <v>40756</v>
      </c>
      <c r="C24" s="5">
        <v>5203</v>
      </c>
      <c r="D24" s="3">
        <v>3094</v>
      </c>
      <c r="E24" s="5">
        <v>0</v>
      </c>
      <c r="F24" s="5">
        <v>0</v>
      </c>
    </row>
    <row r="25" spans="1:8" x14ac:dyDescent="0.25">
      <c r="B25" s="2">
        <v>40787</v>
      </c>
      <c r="C25" s="5">
        <v>5145</v>
      </c>
      <c r="D25" s="3">
        <v>3082</v>
      </c>
      <c r="E25" s="5">
        <v>0</v>
      </c>
      <c r="F25" s="5">
        <v>0</v>
      </c>
    </row>
    <row r="26" spans="1:8" x14ac:dyDescent="0.25">
      <c r="B26" s="2">
        <v>40817</v>
      </c>
      <c r="C26" s="5">
        <v>5237</v>
      </c>
      <c r="D26" s="3">
        <v>3064</v>
      </c>
      <c r="E26" s="5">
        <v>0</v>
      </c>
      <c r="F26" s="5">
        <v>0</v>
      </c>
    </row>
    <row r="27" spans="1:8" x14ac:dyDescent="0.25">
      <c r="B27" s="2">
        <v>40848</v>
      </c>
      <c r="C27" s="5">
        <v>5067</v>
      </c>
      <c r="D27" s="3">
        <v>3031</v>
      </c>
      <c r="E27" s="5">
        <v>0</v>
      </c>
      <c r="F27" s="5">
        <v>0</v>
      </c>
    </row>
    <row r="28" spans="1:8" ht="15.75" thickBot="1" x14ac:dyDescent="0.3">
      <c r="B28" s="2">
        <v>40878</v>
      </c>
      <c r="C28" s="5">
        <v>5100</v>
      </c>
      <c r="D28" s="3">
        <v>3037</v>
      </c>
      <c r="E28" s="5">
        <v>0</v>
      </c>
      <c r="F28" s="5">
        <v>0</v>
      </c>
    </row>
    <row r="29" spans="1:8" ht="15.75" thickBot="1" x14ac:dyDescent="0.3">
      <c r="A29" s="12" t="s">
        <v>8</v>
      </c>
      <c r="B29" s="13"/>
      <c r="C29" s="14">
        <f>SUM(C17:C28)</f>
        <v>63016</v>
      </c>
      <c r="D29" s="15">
        <f>AVERAGE(D17:D28)</f>
        <v>3077.75</v>
      </c>
      <c r="E29" s="14">
        <f>SUM(E17:E28)</f>
        <v>0</v>
      </c>
      <c r="F29" s="16">
        <f>SUM(F17:F28)</f>
        <v>0</v>
      </c>
    </row>
    <row r="30" spans="1:8" ht="15.75" thickBot="1" x14ac:dyDescent="0.3"/>
    <row r="31" spans="1:8" ht="15.75" thickBot="1" x14ac:dyDescent="0.3">
      <c r="A31" s="12" t="s">
        <v>0</v>
      </c>
      <c r="B31" s="13" t="s">
        <v>7</v>
      </c>
      <c r="C31" s="14" t="s">
        <v>1</v>
      </c>
      <c r="D31" s="13" t="s">
        <v>2</v>
      </c>
      <c r="E31" s="14" t="s">
        <v>3</v>
      </c>
      <c r="F31" s="16" t="s">
        <v>4</v>
      </c>
    </row>
    <row r="32" spans="1:8" x14ac:dyDescent="0.25">
      <c r="B32" s="6">
        <v>40909</v>
      </c>
      <c r="C32" s="5">
        <v>5088</v>
      </c>
      <c r="D32" s="3">
        <v>3031</v>
      </c>
      <c r="E32" s="5">
        <v>0</v>
      </c>
      <c r="F32" s="5">
        <v>0</v>
      </c>
    </row>
    <row r="33" spans="1:6" x14ac:dyDescent="0.25">
      <c r="B33" s="6">
        <v>40940</v>
      </c>
      <c r="C33" s="5">
        <v>5217</v>
      </c>
      <c r="D33" s="3">
        <v>3013</v>
      </c>
      <c r="E33" s="5">
        <v>0</v>
      </c>
      <c r="F33" s="5">
        <v>0</v>
      </c>
    </row>
    <row r="34" spans="1:6" x14ac:dyDescent="0.25">
      <c r="B34" s="6">
        <v>40969</v>
      </c>
      <c r="C34" s="5">
        <v>5289</v>
      </c>
      <c r="D34" s="3">
        <v>3095</v>
      </c>
      <c r="E34" s="5">
        <v>0</v>
      </c>
      <c r="F34" s="5">
        <v>0</v>
      </c>
    </row>
    <row r="35" spans="1:6" x14ac:dyDescent="0.25">
      <c r="B35" s="6">
        <v>41000</v>
      </c>
      <c r="C35" s="5">
        <v>5264</v>
      </c>
      <c r="D35" s="3">
        <v>3035</v>
      </c>
      <c r="E35" s="5">
        <v>0</v>
      </c>
      <c r="F35" s="5">
        <v>0</v>
      </c>
    </row>
    <row r="36" spans="1:6" x14ac:dyDescent="0.25">
      <c r="B36" s="6">
        <v>41030</v>
      </c>
      <c r="C36" s="5">
        <v>5230</v>
      </c>
      <c r="D36" s="3">
        <v>3035</v>
      </c>
      <c r="E36" s="5">
        <v>0</v>
      </c>
      <c r="F36" s="5">
        <v>0</v>
      </c>
    </row>
    <row r="37" spans="1:6" x14ac:dyDescent="0.25">
      <c r="B37" s="6">
        <v>41061</v>
      </c>
      <c r="C37" s="5">
        <v>5210</v>
      </c>
      <c r="D37" s="3">
        <v>3044</v>
      </c>
      <c r="E37" s="5">
        <v>0</v>
      </c>
      <c r="F37" s="5">
        <v>0</v>
      </c>
    </row>
    <row r="38" spans="1:6" x14ac:dyDescent="0.25">
      <c r="B38" s="6">
        <v>41091</v>
      </c>
      <c r="C38" s="5">
        <v>4990</v>
      </c>
      <c r="D38" s="3">
        <v>3044</v>
      </c>
      <c r="E38" s="5">
        <v>0</v>
      </c>
      <c r="F38" s="5">
        <v>0</v>
      </c>
    </row>
    <row r="39" spans="1:6" x14ac:dyDescent="0.25">
      <c r="B39" s="6">
        <v>41122</v>
      </c>
      <c r="C39" s="5">
        <v>5001</v>
      </c>
      <c r="D39" s="3">
        <v>3042</v>
      </c>
      <c r="E39" s="5">
        <v>0</v>
      </c>
      <c r="F39" s="5">
        <v>0</v>
      </c>
    </row>
    <row r="40" spans="1:6" x14ac:dyDescent="0.25">
      <c r="B40" s="6">
        <v>41153</v>
      </c>
      <c r="C40" s="5">
        <v>4940</v>
      </c>
      <c r="D40" s="3">
        <v>3042</v>
      </c>
      <c r="E40" s="5">
        <v>0</v>
      </c>
      <c r="F40" s="5">
        <v>0</v>
      </c>
    </row>
    <row r="41" spans="1:6" x14ac:dyDescent="0.25">
      <c r="B41" s="6">
        <v>41183</v>
      </c>
      <c r="C41" s="5">
        <v>5356</v>
      </c>
      <c r="D41" s="3">
        <v>3033</v>
      </c>
      <c r="E41" s="5">
        <v>0</v>
      </c>
      <c r="F41" s="5">
        <v>0</v>
      </c>
    </row>
    <row r="42" spans="1:6" x14ac:dyDescent="0.25">
      <c r="B42" s="6">
        <v>41214</v>
      </c>
      <c r="C42" s="5">
        <v>5291</v>
      </c>
      <c r="D42" s="3">
        <v>3033</v>
      </c>
      <c r="E42" s="5">
        <v>24000</v>
      </c>
      <c r="F42" s="5">
        <v>0</v>
      </c>
    </row>
    <row r="43" spans="1:6" ht="15.75" thickBot="1" x14ac:dyDescent="0.3">
      <c r="B43" s="6">
        <v>41244</v>
      </c>
      <c r="C43" s="5">
        <v>5155</v>
      </c>
      <c r="D43" s="3">
        <v>3010</v>
      </c>
      <c r="E43" s="5">
        <v>0</v>
      </c>
      <c r="F43" s="5">
        <v>0</v>
      </c>
    </row>
    <row r="44" spans="1:6" ht="15.75" thickBot="1" x14ac:dyDescent="0.3">
      <c r="A44" s="12" t="s">
        <v>8</v>
      </c>
      <c r="B44" s="13"/>
      <c r="C44" s="14">
        <f>SUM(C32:C43)</f>
        <v>62031</v>
      </c>
      <c r="D44" s="15">
        <f>AVERAGE(D32:D43)</f>
        <v>3038.0833333333335</v>
      </c>
      <c r="E44" s="14">
        <f>SUM(E32:E43)</f>
        <v>24000</v>
      </c>
      <c r="F44" s="16">
        <f>SUM(F32:F43)</f>
        <v>0</v>
      </c>
    </row>
    <row r="45" spans="1:6" ht="15.75" thickBot="1" x14ac:dyDescent="0.3"/>
    <row r="46" spans="1:6" ht="15.75" thickBot="1" x14ac:dyDescent="0.3">
      <c r="A46" s="12" t="s">
        <v>0</v>
      </c>
      <c r="B46" s="13" t="s">
        <v>7</v>
      </c>
      <c r="C46" s="14" t="s">
        <v>1</v>
      </c>
      <c r="D46" s="13" t="s">
        <v>2</v>
      </c>
      <c r="E46" s="14" t="s">
        <v>3</v>
      </c>
      <c r="F46" s="16" t="s">
        <v>4</v>
      </c>
    </row>
    <row r="47" spans="1:6" x14ac:dyDescent="0.25">
      <c r="B47" s="2">
        <v>41275</v>
      </c>
      <c r="C47" s="5">
        <v>5069</v>
      </c>
      <c r="D47" s="3">
        <v>3006</v>
      </c>
      <c r="E47" s="5">
        <v>0</v>
      </c>
      <c r="F47" s="5">
        <v>0</v>
      </c>
    </row>
    <row r="48" spans="1:6" x14ac:dyDescent="0.25">
      <c r="B48" s="2">
        <v>41306</v>
      </c>
      <c r="C48" s="5">
        <v>5297</v>
      </c>
      <c r="D48" s="3">
        <v>3016</v>
      </c>
      <c r="E48" s="5">
        <v>0</v>
      </c>
      <c r="F48" s="5">
        <v>0</v>
      </c>
    </row>
    <row r="49" spans="1:7" x14ac:dyDescent="0.25">
      <c r="B49" s="2">
        <v>41334</v>
      </c>
      <c r="C49" s="5">
        <v>5142</v>
      </c>
      <c r="D49" s="3">
        <v>3033</v>
      </c>
      <c r="E49" s="5">
        <v>0</v>
      </c>
      <c r="F49" s="5">
        <v>0</v>
      </c>
    </row>
    <row r="50" spans="1:7" x14ac:dyDescent="0.25">
      <c r="B50" s="2">
        <v>41365</v>
      </c>
      <c r="C50" s="5">
        <v>5548</v>
      </c>
      <c r="D50" s="3">
        <v>3021</v>
      </c>
      <c r="E50" s="5">
        <v>0</v>
      </c>
      <c r="F50" s="5">
        <v>0</v>
      </c>
      <c r="G50" s="3"/>
    </row>
    <row r="51" spans="1:7" x14ac:dyDescent="0.25">
      <c r="B51" s="2">
        <v>41395</v>
      </c>
      <c r="C51" s="5">
        <v>5240</v>
      </c>
      <c r="D51" s="3">
        <v>3014</v>
      </c>
      <c r="E51" s="5">
        <v>0</v>
      </c>
      <c r="F51" s="5">
        <v>0</v>
      </c>
    </row>
    <row r="52" spans="1:7" x14ac:dyDescent="0.25">
      <c r="B52" s="2">
        <v>41426</v>
      </c>
      <c r="C52" s="5">
        <v>5266</v>
      </c>
      <c r="D52" s="3">
        <v>3014</v>
      </c>
      <c r="E52" s="5">
        <v>0</v>
      </c>
      <c r="F52" s="5">
        <v>0</v>
      </c>
    </row>
    <row r="53" spans="1:7" x14ac:dyDescent="0.25">
      <c r="B53" s="2">
        <v>41456</v>
      </c>
      <c r="C53" s="5">
        <v>5310</v>
      </c>
      <c r="D53" s="3">
        <v>3018</v>
      </c>
      <c r="E53" s="5">
        <v>0</v>
      </c>
      <c r="F53" s="5">
        <v>0</v>
      </c>
    </row>
    <row r="54" spans="1:7" x14ac:dyDescent="0.25">
      <c r="B54" s="2">
        <v>41487</v>
      </c>
      <c r="C54" s="5">
        <v>5259</v>
      </c>
      <c r="D54" s="3">
        <v>3026</v>
      </c>
      <c r="E54" s="5">
        <v>0</v>
      </c>
      <c r="F54" s="5">
        <v>0</v>
      </c>
    </row>
    <row r="55" spans="1:7" x14ac:dyDescent="0.25">
      <c r="B55" s="2">
        <v>41518</v>
      </c>
      <c r="C55" s="5">
        <v>5268</v>
      </c>
      <c r="D55" s="3">
        <v>3024</v>
      </c>
      <c r="E55" s="5">
        <v>0</v>
      </c>
      <c r="F55" s="5">
        <v>0</v>
      </c>
    </row>
    <row r="56" spans="1:7" x14ac:dyDescent="0.25">
      <c r="B56" s="2">
        <v>41548</v>
      </c>
      <c r="C56" s="5">
        <v>5247</v>
      </c>
      <c r="D56" s="3">
        <v>3026</v>
      </c>
      <c r="E56" s="5">
        <v>0</v>
      </c>
      <c r="F56" s="5">
        <v>0</v>
      </c>
    </row>
    <row r="57" spans="1:7" x14ac:dyDescent="0.25">
      <c r="B57" s="2">
        <v>41579</v>
      </c>
      <c r="C57" s="5">
        <v>5238</v>
      </c>
      <c r="D57" s="3">
        <v>3025</v>
      </c>
      <c r="E57" s="5">
        <v>0</v>
      </c>
      <c r="F57" s="5">
        <v>0</v>
      </c>
    </row>
    <row r="58" spans="1:7" ht="15.75" thickBot="1" x14ac:dyDescent="0.3">
      <c r="B58" s="2">
        <v>41609</v>
      </c>
      <c r="C58" s="5">
        <v>2950</v>
      </c>
      <c r="D58" s="3">
        <v>3034</v>
      </c>
      <c r="E58" s="5">
        <v>0</v>
      </c>
      <c r="F58" s="5">
        <v>0</v>
      </c>
    </row>
    <row r="59" spans="1:7" ht="15.75" thickBot="1" x14ac:dyDescent="0.3">
      <c r="A59" s="12" t="s">
        <v>8</v>
      </c>
      <c r="B59" s="13"/>
      <c r="C59" s="14">
        <f>SUM(C47:C58)</f>
        <v>60834</v>
      </c>
      <c r="D59" s="15">
        <f>AVERAGE(D47:D58)</f>
        <v>3021.4166666666665</v>
      </c>
      <c r="E59" s="14">
        <f>SUM(E47:E58)</f>
        <v>0</v>
      </c>
      <c r="F59" s="16">
        <f>SUM(F47:F58)</f>
        <v>0</v>
      </c>
    </row>
    <row r="60" spans="1:7" ht="15.75" thickBot="1" x14ac:dyDescent="0.3"/>
    <row r="61" spans="1:7" ht="15.75" thickBot="1" x14ac:dyDescent="0.3">
      <c r="A61" s="12" t="s">
        <v>0</v>
      </c>
      <c r="B61" s="13" t="s">
        <v>7</v>
      </c>
      <c r="C61" s="14" t="s">
        <v>1</v>
      </c>
      <c r="D61" s="13" t="s">
        <v>2</v>
      </c>
      <c r="E61" s="14" t="s">
        <v>3</v>
      </c>
      <c r="F61" s="16" t="s">
        <v>4</v>
      </c>
    </row>
    <row r="62" spans="1:7" x14ac:dyDescent="0.25">
      <c r="B62" s="2">
        <v>41640</v>
      </c>
      <c r="C62" s="5">
        <v>4007</v>
      </c>
      <c r="D62" s="3">
        <v>3041</v>
      </c>
      <c r="E62" s="5">
        <v>0</v>
      </c>
      <c r="F62" s="5">
        <v>0</v>
      </c>
    </row>
    <row r="63" spans="1:7" x14ac:dyDescent="0.25">
      <c r="B63" s="2">
        <v>41671</v>
      </c>
      <c r="C63" s="5">
        <v>4034</v>
      </c>
      <c r="D63" s="3">
        <v>3045</v>
      </c>
      <c r="E63" s="5">
        <v>0</v>
      </c>
      <c r="F63" s="5">
        <v>0</v>
      </c>
    </row>
    <row r="64" spans="1:7" x14ac:dyDescent="0.25">
      <c r="B64" s="2">
        <v>41699</v>
      </c>
      <c r="C64" s="5">
        <v>6440</v>
      </c>
      <c r="D64" s="3">
        <v>3034</v>
      </c>
      <c r="E64" s="5">
        <v>0</v>
      </c>
      <c r="F64" s="5">
        <v>0</v>
      </c>
    </row>
    <row r="65" spans="1:6" x14ac:dyDescent="0.25">
      <c r="B65" s="2">
        <v>41730</v>
      </c>
      <c r="C65" s="5">
        <v>6484</v>
      </c>
      <c r="D65" s="3">
        <v>3041</v>
      </c>
      <c r="E65" s="5">
        <v>0</v>
      </c>
      <c r="F65" s="5">
        <v>0</v>
      </c>
    </row>
    <row r="66" spans="1:6" x14ac:dyDescent="0.25">
      <c r="B66" s="2">
        <v>41760</v>
      </c>
      <c r="C66" s="5">
        <v>5447</v>
      </c>
      <c r="D66" s="3">
        <v>3044</v>
      </c>
      <c r="E66" s="5">
        <v>0</v>
      </c>
      <c r="F66" s="5">
        <v>0</v>
      </c>
    </row>
    <row r="67" spans="1:6" x14ac:dyDescent="0.25">
      <c r="B67" s="2">
        <v>41791</v>
      </c>
      <c r="C67" s="5">
        <v>5530</v>
      </c>
      <c r="D67" s="3">
        <v>3046</v>
      </c>
      <c r="E67" s="5">
        <v>0</v>
      </c>
      <c r="F67" s="5">
        <v>0</v>
      </c>
    </row>
    <row r="68" spans="1:6" x14ac:dyDescent="0.25">
      <c r="B68" s="2">
        <v>41821</v>
      </c>
      <c r="C68" s="5">
        <v>5513</v>
      </c>
      <c r="D68" s="3">
        <v>3038</v>
      </c>
      <c r="E68" s="5">
        <v>16800</v>
      </c>
      <c r="F68" s="5">
        <v>0</v>
      </c>
    </row>
    <row r="69" spans="1:6" x14ac:dyDescent="0.25">
      <c r="B69" s="2">
        <v>41852</v>
      </c>
      <c r="C69" s="5">
        <v>5421</v>
      </c>
      <c r="D69" s="3">
        <v>3032</v>
      </c>
      <c r="E69" s="5">
        <v>0</v>
      </c>
      <c r="F69" s="5">
        <v>0</v>
      </c>
    </row>
    <row r="70" spans="1:6" x14ac:dyDescent="0.25">
      <c r="B70" s="2">
        <v>41883</v>
      </c>
      <c r="C70" s="5">
        <v>5452</v>
      </c>
      <c r="D70" s="3">
        <v>3044</v>
      </c>
      <c r="E70" s="5">
        <v>0</v>
      </c>
      <c r="F70" s="5">
        <v>0</v>
      </c>
    </row>
    <row r="71" spans="1:6" x14ac:dyDescent="0.25">
      <c r="B71" s="2">
        <v>41913</v>
      </c>
      <c r="C71" s="5">
        <v>5536</v>
      </c>
      <c r="D71" s="3">
        <v>3044</v>
      </c>
      <c r="E71" s="5">
        <v>0</v>
      </c>
      <c r="F71" s="5">
        <v>0</v>
      </c>
    </row>
    <row r="72" spans="1:6" x14ac:dyDescent="0.25">
      <c r="B72" s="2">
        <v>41944</v>
      </c>
      <c r="C72" s="5">
        <v>5480</v>
      </c>
      <c r="D72" s="3">
        <v>3061</v>
      </c>
      <c r="E72" s="5">
        <v>0</v>
      </c>
      <c r="F72" s="5">
        <v>0</v>
      </c>
    </row>
    <row r="73" spans="1:6" ht="15.75" thickBot="1" x14ac:dyDescent="0.3">
      <c r="B73" s="2">
        <v>41974</v>
      </c>
      <c r="C73" s="5">
        <v>5399</v>
      </c>
      <c r="D73" s="3">
        <v>3051</v>
      </c>
      <c r="E73" s="5">
        <v>0</v>
      </c>
      <c r="F73" s="5">
        <v>0</v>
      </c>
    </row>
    <row r="74" spans="1:6" ht="15.75" thickBot="1" x14ac:dyDescent="0.3">
      <c r="A74" s="12" t="s">
        <v>8</v>
      </c>
      <c r="B74" s="13"/>
      <c r="C74" s="14">
        <f>SUM(C62:C73)</f>
        <v>64743</v>
      </c>
      <c r="D74" s="15">
        <f>AVERAGE(D62:D73)</f>
        <v>3043.4166666666665</v>
      </c>
      <c r="E74" s="14">
        <f>SUM(E62:E73)</f>
        <v>16800</v>
      </c>
      <c r="F74" s="16">
        <f>SUM(F62:F73)</f>
        <v>0</v>
      </c>
    </row>
  </sheetData>
  <sortState ref="B62:F73">
    <sortCondition ref="B62"/>
  </sortState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workbookViewId="0">
      <selection activeCell="F1" activeCellId="3" sqref="F80 C1:C1048576 E1:E1048576 F1:F1048576"/>
    </sheetView>
  </sheetViews>
  <sheetFormatPr defaultRowHeight="15" x14ac:dyDescent="0.25"/>
  <cols>
    <col min="3" max="3" width="15.85546875" style="23" bestFit="1" customWidth="1"/>
    <col min="5" max="5" width="11.140625" style="23" bestFit="1" customWidth="1"/>
    <col min="6" max="6" width="11.85546875" style="23" bestFit="1" customWidth="1"/>
  </cols>
  <sheetData>
    <row r="1" spans="1:11" ht="15.75" thickBot="1" x14ac:dyDescent="0.3">
      <c r="A1" s="12" t="s">
        <v>9</v>
      </c>
      <c r="B1" s="13" t="s">
        <v>7</v>
      </c>
      <c r="C1" s="14" t="s">
        <v>1</v>
      </c>
      <c r="D1" s="13" t="s">
        <v>2</v>
      </c>
      <c r="E1" s="14" t="s">
        <v>3</v>
      </c>
      <c r="F1" s="16" t="s">
        <v>4</v>
      </c>
    </row>
    <row r="2" spans="1:11" x14ac:dyDescent="0.25">
      <c r="A2" s="1"/>
      <c r="B2" s="2">
        <v>40179</v>
      </c>
      <c r="C2" s="5">
        <v>15936</v>
      </c>
      <c r="D2" s="1">
        <v>930</v>
      </c>
      <c r="E2" s="5">
        <v>110000</v>
      </c>
      <c r="F2" s="5">
        <v>0</v>
      </c>
    </row>
    <row r="3" spans="1:11" x14ac:dyDescent="0.25">
      <c r="A3" s="1"/>
      <c r="B3" s="2">
        <v>40210</v>
      </c>
      <c r="C3" s="5">
        <v>16424</v>
      </c>
      <c r="D3" s="1">
        <v>932</v>
      </c>
      <c r="E3" s="5">
        <v>0</v>
      </c>
      <c r="F3" s="5">
        <v>0</v>
      </c>
      <c r="H3" s="18"/>
      <c r="I3" s="18"/>
      <c r="J3" s="18"/>
      <c r="K3" s="18"/>
    </row>
    <row r="4" spans="1:11" x14ac:dyDescent="0.25">
      <c r="A4" s="1"/>
      <c r="B4" s="2">
        <v>40238</v>
      </c>
      <c r="C4" s="5">
        <v>17520</v>
      </c>
      <c r="D4" s="1">
        <v>937</v>
      </c>
      <c r="E4" s="5">
        <v>0</v>
      </c>
      <c r="F4" s="5">
        <v>0</v>
      </c>
      <c r="H4" s="18"/>
      <c r="I4" s="18"/>
      <c r="J4" s="18"/>
      <c r="K4" s="18"/>
    </row>
    <row r="5" spans="1:11" x14ac:dyDescent="0.25">
      <c r="A5" s="1"/>
      <c r="B5" s="2">
        <v>40269</v>
      </c>
      <c r="C5" s="5">
        <v>18034</v>
      </c>
      <c r="D5" s="1">
        <v>935</v>
      </c>
      <c r="E5" s="5">
        <v>0</v>
      </c>
      <c r="F5" s="5">
        <v>0</v>
      </c>
      <c r="H5" s="18"/>
      <c r="I5" s="18"/>
      <c r="J5" s="18"/>
      <c r="K5" s="18"/>
    </row>
    <row r="6" spans="1:11" x14ac:dyDescent="0.25">
      <c r="A6" s="1"/>
      <c r="B6" s="2">
        <v>40299</v>
      </c>
      <c r="C6" s="5">
        <v>17003</v>
      </c>
      <c r="D6" s="1">
        <v>936</v>
      </c>
      <c r="E6" s="5">
        <v>67500</v>
      </c>
      <c r="F6" s="5">
        <v>0</v>
      </c>
      <c r="H6" s="18"/>
      <c r="I6" s="18"/>
      <c r="J6" s="18"/>
      <c r="K6" s="18"/>
    </row>
    <row r="7" spans="1:11" x14ac:dyDescent="0.25">
      <c r="A7" s="1"/>
      <c r="B7" s="2">
        <v>40330</v>
      </c>
      <c r="C7" s="5">
        <v>16670</v>
      </c>
      <c r="D7" s="1">
        <v>937</v>
      </c>
      <c r="E7" s="5">
        <v>0</v>
      </c>
      <c r="F7" s="5">
        <v>0</v>
      </c>
      <c r="H7" s="18"/>
      <c r="I7" s="18"/>
      <c r="J7" s="18"/>
      <c r="K7" s="18"/>
    </row>
    <row r="8" spans="1:11" x14ac:dyDescent="0.25">
      <c r="A8" s="1"/>
      <c r="B8" s="2">
        <v>40360</v>
      </c>
      <c r="C8" s="5">
        <v>16886</v>
      </c>
      <c r="D8" s="1">
        <v>925</v>
      </c>
      <c r="E8" s="5">
        <v>0</v>
      </c>
      <c r="F8" s="5">
        <v>0</v>
      </c>
      <c r="H8" s="18"/>
      <c r="I8" s="18"/>
      <c r="J8" s="18"/>
      <c r="K8" s="18"/>
    </row>
    <row r="9" spans="1:11" x14ac:dyDescent="0.25">
      <c r="A9" s="1"/>
      <c r="B9" s="2">
        <v>40391</v>
      </c>
      <c r="C9" s="5">
        <v>15692</v>
      </c>
      <c r="D9" s="1">
        <v>921</v>
      </c>
      <c r="E9" s="5">
        <v>0</v>
      </c>
      <c r="F9" s="5">
        <v>0</v>
      </c>
      <c r="H9" s="18"/>
      <c r="I9" s="18"/>
      <c r="J9" s="18"/>
      <c r="K9" s="18"/>
    </row>
    <row r="10" spans="1:11" x14ac:dyDescent="0.25">
      <c r="A10" s="1"/>
      <c r="B10" s="2">
        <v>40422</v>
      </c>
      <c r="C10" s="5">
        <v>15852</v>
      </c>
      <c r="D10" s="1">
        <v>916</v>
      </c>
      <c r="E10" s="5">
        <v>0</v>
      </c>
      <c r="F10" s="5">
        <v>0</v>
      </c>
      <c r="H10" s="18"/>
      <c r="I10" s="18"/>
      <c r="J10" s="18"/>
      <c r="K10" s="18"/>
    </row>
    <row r="11" spans="1:11" x14ac:dyDescent="0.25">
      <c r="A11" s="1"/>
      <c r="B11" s="2">
        <v>40452</v>
      </c>
      <c r="C11" s="5">
        <v>15208</v>
      </c>
      <c r="D11" s="3">
        <f>(D10+D12)/2</f>
        <v>904.5</v>
      </c>
      <c r="E11" s="5">
        <v>0</v>
      </c>
      <c r="F11" s="5">
        <v>0</v>
      </c>
      <c r="H11" s="18"/>
      <c r="I11" s="18"/>
      <c r="J11" s="18"/>
      <c r="K11" s="18"/>
    </row>
    <row r="12" spans="1:11" x14ac:dyDescent="0.25">
      <c r="A12" s="1"/>
      <c r="B12" s="2">
        <v>40483</v>
      </c>
      <c r="C12" s="5">
        <v>15663</v>
      </c>
      <c r="D12" s="1">
        <v>893</v>
      </c>
      <c r="E12" s="5">
        <v>0</v>
      </c>
      <c r="F12" s="5">
        <v>0</v>
      </c>
      <c r="H12" s="18"/>
      <c r="I12" s="18"/>
      <c r="J12" s="18"/>
      <c r="K12" s="18"/>
    </row>
    <row r="13" spans="1:11" ht="15.75" thickBot="1" x14ac:dyDescent="0.3">
      <c r="A13" s="1"/>
      <c r="B13" s="2">
        <v>40513</v>
      </c>
      <c r="C13" s="5">
        <v>15681</v>
      </c>
      <c r="D13" s="1">
        <v>898</v>
      </c>
      <c r="E13" s="5">
        <v>0</v>
      </c>
      <c r="F13" s="5">
        <v>0</v>
      </c>
      <c r="H13" s="18"/>
      <c r="I13" s="18"/>
      <c r="J13" s="18"/>
      <c r="K13" s="18"/>
    </row>
    <row r="14" spans="1:11" ht="15.75" thickBot="1" x14ac:dyDescent="0.3">
      <c r="A14" s="12" t="s">
        <v>8</v>
      </c>
      <c r="B14" s="13"/>
      <c r="C14" s="14">
        <f>SUM(C2:C13)</f>
        <v>196569</v>
      </c>
      <c r="D14" s="15">
        <f>AVERAGE(D2:D13)</f>
        <v>922.04166666666663</v>
      </c>
      <c r="E14" s="14">
        <f>SUM(E2:E13)</f>
        <v>177500</v>
      </c>
      <c r="F14" s="16">
        <f>SUM(F2:F13)</f>
        <v>0</v>
      </c>
      <c r="H14" s="18"/>
      <c r="I14" s="18"/>
      <c r="J14" s="18"/>
      <c r="K14" s="18"/>
    </row>
    <row r="15" spans="1:11" ht="15.75" thickBot="1" x14ac:dyDescent="0.3">
      <c r="A15" s="1"/>
      <c r="B15" s="2"/>
      <c r="C15" s="5"/>
      <c r="D15" s="1"/>
      <c r="E15" s="5"/>
      <c r="F15" s="5"/>
      <c r="H15" s="18"/>
      <c r="I15" s="18"/>
      <c r="J15" s="18"/>
      <c r="K15" s="18"/>
    </row>
    <row r="16" spans="1:11" ht="15.75" thickBot="1" x14ac:dyDescent="0.3">
      <c r="A16" s="12" t="s">
        <v>9</v>
      </c>
      <c r="B16" s="13" t="s">
        <v>7</v>
      </c>
      <c r="C16" s="14" t="s">
        <v>1</v>
      </c>
      <c r="D16" s="13" t="s">
        <v>2</v>
      </c>
      <c r="E16" s="14" t="s">
        <v>3</v>
      </c>
      <c r="F16" s="16" t="s">
        <v>4</v>
      </c>
      <c r="H16" s="18"/>
      <c r="I16" s="18"/>
    </row>
    <row r="17" spans="1:11" x14ac:dyDescent="0.25">
      <c r="A17" s="1"/>
      <c r="B17" s="2">
        <v>40544</v>
      </c>
      <c r="C17" s="5">
        <v>15073</v>
      </c>
      <c r="D17" s="1">
        <v>889</v>
      </c>
      <c r="E17" s="5">
        <v>10000</v>
      </c>
      <c r="F17" s="5">
        <v>0</v>
      </c>
      <c r="H17" s="18"/>
      <c r="I17" s="18"/>
    </row>
    <row r="18" spans="1:11" x14ac:dyDescent="0.25">
      <c r="A18" s="1"/>
      <c r="B18" s="2">
        <v>40575</v>
      </c>
      <c r="C18" s="5">
        <v>15975</v>
      </c>
      <c r="D18" s="1">
        <v>891</v>
      </c>
      <c r="E18" s="5">
        <v>0</v>
      </c>
      <c r="F18" s="5">
        <v>0</v>
      </c>
      <c r="H18" s="18"/>
      <c r="I18" s="18"/>
    </row>
    <row r="19" spans="1:11" x14ac:dyDescent="0.25">
      <c r="A19" s="1"/>
      <c r="B19" s="2">
        <v>40603</v>
      </c>
      <c r="C19" s="5">
        <v>16262</v>
      </c>
      <c r="D19" s="1">
        <v>890</v>
      </c>
      <c r="E19" s="5">
        <v>0</v>
      </c>
      <c r="F19" s="5">
        <v>0</v>
      </c>
      <c r="H19" s="18"/>
      <c r="I19" s="18"/>
    </row>
    <row r="20" spans="1:11" x14ac:dyDescent="0.25">
      <c r="A20" s="1"/>
      <c r="B20" s="2">
        <v>40634</v>
      </c>
      <c r="C20" s="5">
        <v>17012</v>
      </c>
      <c r="D20" s="1">
        <v>911</v>
      </c>
      <c r="E20" s="5">
        <v>0</v>
      </c>
      <c r="F20" s="5">
        <v>0</v>
      </c>
      <c r="H20" s="18"/>
      <c r="I20" s="18"/>
    </row>
    <row r="21" spans="1:11" x14ac:dyDescent="0.25">
      <c r="A21" s="1"/>
      <c r="B21" s="2">
        <v>40664</v>
      </c>
      <c r="C21" s="5">
        <v>16854</v>
      </c>
      <c r="D21" s="1">
        <v>916</v>
      </c>
      <c r="E21" s="5">
        <v>0</v>
      </c>
      <c r="F21" s="5">
        <v>0</v>
      </c>
      <c r="H21" s="18"/>
      <c r="I21" s="18"/>
    </row>
    <row r="22" spans="1:11" x14ac:dyDescent="0.25">
      <c r="A22" s="1"/>
      <c r="B22" s="2">
        <v>40695</v>
      </c>
      <c r="C22" s="5">
        <v>16446</v>
      </c>
      <c r="D22" s="1">
        <v>919</v>
      </c>
      <c r="E22" s="5">
        <v>0</v>
      </c>
      <c r="F22" s="5">
        <v>0</v>
      </c>
      <c r="H22" s="18"/>
      <c r="I22" s="18"/>
    </row>
    <row r="23" spans="1:11" x14ac:dyDescent="0.25">
      <c r="A23" s="1"/>
      <c r="B23" s="2">
        <v>40725</v>
      </c>
      <c r="C23" s="5">
        <v>15951</v>
      </c>
      <c r="D23" s="1">
        <v>918</v>
      </c>
      <c r="E23" s="5">
        <v>0</v>
      </c>
      <c r="F23" s="5">
        <v>0</v>
      </c>
      <c r="H23" s="18"/>
      <c r="I23" s="18"/>
    </row>
    <row r="24" spans="1:11" x14ac:dyDescent="0.25">
      <c r="A24" s="1"/>
      <c r="B24" s="2">
        <v>40756</v>
      </c>
      <c r="C24" s="5">
        <v>15479</v>
      </c>
      <c r="D24" s="1">
        <v>909</v>
      </c>
      <c r="E24" s="5">
        <v>0</v>
      </c>
      <c r="F24" s="5">
        <v>0</v>
      </c>
      <c r="H24" s="18"/>
      <c r="I24" s="18"/>
    </row>
    <row r="25" spans="1:11" x14ac:dyDescent="0.25">
      <c r="A25" s="1"/>
      <c r="B25" s="2">
        <v>40787</v>
      </c>
      <c r="C25" s="5">
        <v>15195</v>
      </c>
      <c r="D25" s="1">
        <v>902</v>
      </c>
      <c r="E25" s="5">
        <v>0</v>
      </c>
      <c r="F25" s="5">
        <v>0</v>
      </c>
      <c r="H25" s="18"/>
      <c r="I25" s="18"/>
    </row>
    <row r="26" spans="1:11" x14ac:dyDescent="0.25">
      <c r="A26" s="1"/>
      <c r="B26" s="2">
        <v>40817</v>
      </c>
      <c r="C26" s="5">
        <v>15716</v>
      </c>
      <c r="D26" s="1">
        <v>899</v>
      </c>
      <c r="E26" s="5">
        <v>0</v>
      </c>
      <c r="F26" s="5">
        <v>0</v>
      </c>
      <c r="H26" s="18"/>
      <c r="I26" s="18"/>
    </row>
    <row r="27" spans="1:11" x14ac:dyDescent="0.25">
      <c r="A27" s="1"/>
      <c r="B27" s="2">
        <v>40848</v>
      </c>
      <c r="C27" s="5">
        <v>15210</v>
      </c>
      <c r="D27" s="1">
        <v>894</v>
      </c>
      <c r="E27" s="5">
        <v>0</v>
      </c>
      <c r="F27" s="5">
        <v>0</v>
      </c>
      <c r="H27" s="18"/>
      <c r="I27" s="18"/>
    </row>
    <row r="28" spans="1:11" ht="15.75" thickBot="1" x14ac:dyDescent="0.3">
      <c r="A28" s="1"/>
      <c r="B28" s="2">
        <v>40878</v>
      </c>
      <c r="C28" s="5">
        <v>15233</v>
      </c>
      <c r="D28" s="1">
        <v>894</v>
      </c>
      <c r="E28" s="5">
        <v>0</v>
      </c>
      <c r="F28" s="5">
        <v>0</v>
      </c>
      <c r="H28" s="18"/>
      <c r="I28" s="18"/>
    </row>
    <row r="29" spans="1:11" ht="15.75" thickBot="1" x14ac:dyDescent="0.3">
      <c r="A29" s="12" t="s">
        <v>8</v>
      </c>
      <c r="B29" s="13"/>
      <c r="C29" s="14">
        <f>SUM(C17:C28)</f>
        <v>190406</v>
      </c>
      <c r="D29" s="15">
        <f>AVERAGE(D17:D28)</f>
        <v>902.66666666666663</v>
      </c>
      <c r="E29" s="14">
        <f>SUM(E17:E28)</f>
        <v>10000</v>
      </c>
      <c r="F29" s="16">
        <f>SUM(F17:F28)</f>
        <v>0</v>
      </c>
      <c r="H29" s="18"/>
      <c r="I29" s="18"/>
    </row>
    <row r="30" spans="1:11" ht="15.75" thickBot="1" x14ac:dyDescent="0.3">
      <c r="A30" s="1"/>
      <c r="B30" s="1"/>
      <c r="C30" s="5"/>
      <c r="D30" s="1"/>
      <c r="E30" s="5"/>
      <c r="F30" s="5"/>
      <c r="H30" s="18"/>
      <c r="I30" s="18"/>
      <c r="J30" s="18"/>
      <c r="K30" s="18"/>
    </row>
    <row r="31" spans="1:11" ht="15.75" thickBot="1" x14ac:dyDescent="0.3">
      <c r="A31" s="12" t="s">
        <v>9</v>
      </c>
      <c r="B31" s="13" t="s">
        <v>7</v>
      </c>
      <c r="C31" s="14" t="s">
        <v>1</v>
      </c>
      <c r="D31" s="13" t="s">
        <v>2</v>
      </c>
      <c r="E31" s="14" t="s">
        <v>3</v>
      </c>
      <c r="F31" s="16" t="s">
        <v>4</v>
      </c>
      <c r="H31" s="18"/>
      <c r="I31" s="18"/>
      <c r="J31" s="18"/>
      <c r="K31" s="18"/>
    </row>
    <row r="32" spans="1:11" x14ac:dyDescent="0.25">
      <c r="A32" s="1"/>
      <c r="B32" s="2">
        <v>40909</v>
      </c>
      <c r="C32" s="5">
        <v>15354</v>
      </c>
      <c r="D32" s="1">
        <v>887</v>
      </c>
      <c r="E32" s="5">
        <v>0</v>
      </c>
      <c r="F32" s="5">
        <v>0</v>
      </c>
      <c r="H32" s="18"/>
      <c r="I32" s="18"/>
      <c r="J32" s="18"/>
      <c r="K32" s="18"/>
    </row>
    <row r="33" spans="1:11" x14ac:dyDescent="0.25">
      <c r="A33" s="1"/>
      <c r="B33" s="2">
        <v>40940</v>
      </c>
      <c r="C33" s="5">
        <v>15995</v>
      </c>
      <c r="D33" s="1">
        <v>887</v>
      </c>
      <c r="E33" s="5">
        <v>0</v>
      </c>
      <c r="F33" s="5">
        <v>0</v>
      </c>
      <c r="H33" s="18"/>
      <c r="I33" s="18"/>
      <c r="J33" s="18"/>
      <c r="K33" s="18"/>
    </row>
    <row r="34" spans="1:11" x14ac:dyDescent="0.25">
      <c r="A34" s="1"/>
      <c r="B34" s="2">
        <v>40969</v>
      </c>
      <c r="C34" s="5">
        <v>15475</v>
      </c>
      <c r="D34" s="1">
        <v>889</v>
      </c>
      <c r="E34" s="5">
        <v>0</v>
      </c>
      <c r="F34" s="5">
        <v>0</v>
      </c>
      <c r="H34" s="18"/>
      <c r="I34" s="18"/>
      <c r="J34" s="18"/>
      <c r="K34" s="18"/>
    </row>
    <row r="35" spans="1:11" x14ac:dyDescent="0.25">
      <c r="A35" s="1"/>
      <c r="B35" s="2">
        <v>41000</v>
      </c>
      <c r="C35" s="5">
        <v>16491</v>
      </c>
      <c r="D35" s="1">
        <v>897</v>
      </c>
      <c r="E35" s="5">
        <v>0</v>
      </c>
      <c r="F35" s="5">
        <v>0</v>
      </c>
      <c r="H35" s="18"/>
      <c r="I35" s="18"/>
      <c r="J35" s="18"/>
      <c r="K35" s="18"/>
    </row>
    <row r="36" spans="1:11" x14ac:dyDescent="0.25">
      <c r="A36" s="1"/>
      <c r="B36" s="2">
        <v>41030</v>
      </c>
      <c r="C36" s="5">
        <v>15864</v>
      </c>
      <c r="D36" s="1">
        <v>897</v>
      </c>
      <c r="E36" s="5">
        <v>0</v>
      </c>
      <c r="F36" s="5">
        <v>0</v>
      </c>
      <c r="H36" s="18"/>
      <c r="I36" s="18"/>
      <c r="J36" s="18"/>
      <c r="K36" s="18"/>
    </row>
    <row r="37" spans="1:11" x14ac:dyDescent="0.25">
      <c r="A37" s="1"/>
      <c r="B37" s="2">
        <v>41061</v>
      </c>
      <c r="C37" s="5">
        <v>15613</v>
      </c>
      <c r="D37" s="1">
        <v>900</v>
      </c>
      <c r="E37" s="5">
        <v>0</v>
      </c>
      <c r="F37" s="5">
        <v>0</v>
      </c>
      <c r="H37" s="18"/>
      <c r="I37" s="18"/>
      <c r="J37" s="18"/>
      <c r="K37" s="18"/>
    </row>
    <row r="38" spans="1:11" x14ac:dyDescent="0.25">
      <c r="A38" s="1"/>
      <c r="B38" s="2">
        <v>41091</v>
      </c>
      <c r="C38" s="5">
        <v>15214</v>
      </c>
      <c r="D38" s="1">
        <v>900</v>
      </c>
      <c r="E38" s="5">
        <v>0</v>
      </c>
      <c r="F38" s="5">
        <v>0</v>
      </c>
      <c r="H38" s="18"/>
      <c r="I38" s="18"/>
      <c r="J38" s="18"/>
      <c r="K38" s="18"/>
    </row>
    <row r="39" spans="1:11" x14ac:dyDescent="0.25">
      <c r="A39" s="1"/>
      <c r="B39" s="2">
        <v>41122</v>
      </c>
      <c r="C39" s="5">
        <v>15259</v>
      </c>
      <c r="D39" s="1">
        <v>900</v>
      </c>
      <c r="E39" s="5">
        <v>60000</v>
      </c>
      <c r="F39" s="5">
        <v>0</v>
      </c>
      <c r="H39" s="18"/>
      <c r="I39" s="18"/>
      <c r="J39" s="18"/>
      <c r="K39" s="18"/>
    </row>
    <row r="40" spans="1:11" x14ac:dyDescent="0.25">
      <c r="A40" s="1"/>
      <c r="B40" s="2">
        <v>41153</v>
      </c>
      <c r="C40" s="5">
        <v>14210</v>
      </c>
      <c r="D40" s="1">
        <v>900</v>
      </c>
      <c r="E40" s="5">
        <v>0</v>
      </c>
      <c r="F40" s="5">
        <v>0</v>
      </c>
      <c r="H40" s="18"/>
      <c r="I40" s="18"/>
      <c r="J40" s="18"/>
      <c r="K40" s="18"/>
    </row>
    <row r="41" spans="1:11" x14ac:dyDescent="0.25">
      <c r="A41" s="1"/>
      <c r="B41" s="2">
        <v>41183</v>
      </c>
      <c r="C41" s="5">
        <v>14542</v>
      </c>
      <c r="D41" s="1">
        <v>902</v>
      </c>
      <c r="E41" s="5">
        <v>0</v>
      </c>
      <c r="F41" s="5">
        <v>0</v>
      </c>
      <c r="H41" s="18"/>
      <c r="I41" s="18"/>
      <c r="J41" s="18"/>
      <c r="K41" s="18"/>
    </row>
    <row r="42" spans="1:11" x14ac:dyDescent="0.25">
      <c r="A42" s="1"/>
      <c r="B42" s="2">
        <v>41214</v>
      </c>
      <c r="C42" s="5">
        <v>14373</v>
      </c>
      <c r="D42" s="1">
        <v>902</v>
      </c>
      <c r="E42" s="5">
        <v>0</v>
      </c>
      <c r="F42" s="5">
        <v>0</v>
      </c>
      <c r="H42" s="18"/>
      <c r="I42" s="18"/>
      <c r="J42" s="18"/>
      <c r="K42" s="18"/>
    </row>
    <row r="43" spans="1:11" ht="15.75" thickBot="1" x14ac:dyDescent="0.3">
      <c r="A43" s="1"/>
      <c r="B43" s="2">
        <v>41244</v>
      </c>
      <c r="C43" s="5">
        <v>14891</v>
      </c>
      <c r="D43" s="1">
        <v>899</v>
      </c>
      <c r="E43" s="5">
        <v>0</v>
      </c>
      <c r="F43" s="5">
        <v>0</v>
      </c>
      <c r="H43" s="18"/>
      <c r="I43" s="18"/>
      <c r="J43" s="18"/>
      <c r="K43" s="18"/>
    </row>
    <row r="44" spans="1:11" ht="15.75" thickBot="1" x14ac:dyDescent="0.3">
      <c r="A44" s="12" t="s">
        <v>8</v>
      </c>
      <c r="B44" s="13"/>
      <c r="C44" s="14">
        <f>SUM(C32:C43)</f>
        <v>183281</v>
      </c>
      <c r="D44" s="15">
        <f>AVERAGE(D32:D43)</f>
        <v>896.66666666666663</v>
      </c>
      <c r="E44" s="14">
        <f>SUM(E32:E43)</f>
        <v>60000</v>
      </c>
      <c r="F44" s="16">
        <f>SUM(F32:F43)</f>
        <v>0</v>
      </c>
      <c r="H44" s="18"/>
      <c r="I44" s="18"/>
      <c r="J44" s="18"/>
      <c r="K44" s="18"/>
    </row>
    <row r="45" spans="1:11" ht="15.75" thickBot="1" x14ac:dyDescent="0.3">
      <c r="A45" s="1"/>
      <c r="B45" s="1"/>
      <c r="C45" s="5"/>
      <c r="D45" s="1"/>
      <c r="E45" s="5"/>
      <c r="F45" s="5"/>
      <c r="H45" s="18"/>
      <c r="I45" s="18"/>
      <c r="J45" s="18"/>
      <c r="K45" s="18"/>
    </row>
    <row r="46" spans="1:11" ht="15.75" thickBot="1" x14ac:dyDescent="0.3">
      <c r="A46" s="12" t="s">
        <v>9</v>
      </c>
      <c r="B46" s="13" t="s">
        <v>7</v>
      </c>
      <c r="C46" s="14" t="s">
        <v>1</v>
      </c>
      <c r="D46" s="13" t="s">
        <v>2</v>
      </c>
      <c r="E46" s="14" t="s">
        <v>3</v>
      </c>
      <c r="F46" s="16" t="s">
        <v>4</v>
      </c>
      <c r="H46" s="18"/>
      <c r="I46" s="18"/>
      <c r="J46" s="18"/>
      <c r="K46" s="18"/>
    </row>
    <row r="47" spans="1:11" x14ac:dyDescent="0.25">
      <c r="A47" s="1"/>
      <c r="B47" s="2">
        <v>41275</v>
      </c>
      <c r="C47" s="5">
        <v>14170</v>
      </c>
      <c r="D47" s="1">
        <v>894</v>
      </c>
      <c r="E47" s="5">
        <v>0</v>
      </c>
      <c r="F47" s="5">
        <v>0</v>
      </c>
      <c r="H47" s="18"/>
      <c r="I47" s="18"/>
      <c r="J47" s="18"/>
      <c r="K47" s="18"/>
    </row>
    <row r="48" spans="1:11" x14ac:dyDescent="0.25">
      <c r="A48" s="1"/>
      <c r="B48" s="2">
        <v>41306</v>
      </c>
      <c r="C48" s="5">
        <v>15244</v>
      </c>
      <c r="D48" s="1">
        <v>893</v>
      </c>
      <c r="E48" s="5">
        <v>0</v>
      </c>
      <c r="F48" s="5">
        <v>0</v>
      </c>
      <c r="H48" s="18"/>
      <c r="I48" s="18"/>
      <c r="J48" s="18"/>
      <c r="K48" s="18"/>
    </row>
    <row r="49" spans="1:11" x14ac:dyDescent="0.25">
      <c r="A49" s="1"/>
      <c r="B49" s="2">
        <v>41334</v>
      </c>
      <c r="C49" s="5">
        <v>14575</v>
      </c>
      <c r="D49" s="1">
        <v>896</v>
      </c>
      <c r="E49" s="5">
        <v>25000</v>
      </c>
      <c r="F49" s="5">
        <v>0</v>
      </c>
      <c r="H49" s="18"/>
      <c r="I49" s="18"/>
      <c r="J49" s="18"/>
      <c r="K49" s="18"/>
    </row>
    <row r="50" spans="1:11" x14ac:dyDescent="0.25">
      <c r="A50" s="1"/>
      <c r="B50" s="2">
        <v>41365</v>
      </c>
      <c r="C50" s="5">
        <v>15928</v>
      </c>
      <c r="D50" s="1">
        <v>883</v>
      </c>
      <c r="E50" s="5">
        <v>0</v>
      </c>
      <c r="F50" s="5">
        <v>0</v>
      </c>
      <c r="H50" s="18"/>
      <c r="I50" s="18"/>
      <c r="J50" s="18"/>
      <c r="K50" s="18"/>
    </row>
    <row r="51" spans="1:11" x14ac:dyDescent="0.25">
      <c r="A51" s="1"/>
      <c r="B51" s="2">
        <v>41395</v>
      </c>
      <c r="C51" s="5">
        <v>14836</v>
      </c>
      <c r="D51" s="1">
        <v>885</v>
      </c>
      <c r="E51" s="5">
        <v>0</v>
      </c>
      <c r="F51" s="5">
        <v>0</v>
      </c>
      <c r="H51" s="18"/>
      <c r="I51" s="18"/>
      <c r="J51" s="18"/>
      <c r="K51" s="18"/>
    </row>
    <row r="52" spans="1:11" x14ac:dyDescent="0.25">
      <c r="A52" s="1"/>
      <c r="B52" s="2">
        <v>41426</v>
      </c>
      <c r="C52" s="5">
        <v>14968</v>
      </c>
      <c r="D52" s="1">
        <v>884</v>
      </c>
      <c r="E52" s="5">
        <v>70000</v>
      </c>
      <c r="F52" s="5">
        <v>0</v>
      </c>
      <c r="H52" s="18"/>
      <c r="I52" s="18"/>
      <c r="J52" s="18"/>
      <c r="K52" s="18"/>
    </row>
    <row r="53" spans="1:11" x14ac:dyDescent="0.25">
      <c r="A53" s="1"/>
      <c r="B53" s="2">
        <v>41456</v>
      </c>
      <c r="C53" s="5">
        <v>14764</v>
      </c>
      <c r="D53" s="1">
        <v>885</v>
      </c>
      <c r="E53" s="5">
        <v>0</v>
      </c>
      <c r="F53" s="5">
        <v>0</v>
      </c>
      <c r="H53" s="18"/>
      <c r="I53" s="18"/>
      <c r="J53" s="18"/>
      <c r="K53" s="18"/>
    </row>
    <row r="54" spans="1:11" x14ac:dyDescent="0.25">
      <c r="A54" s="1"/>
      <c r="B54" s="2">
        <v>41487</v>
      </c>
      <c r="C54" s="5">
        <v>14820</v>
      </c>
      <c r="D54" s="1">
        <v>887</v>
      </c>
      <c r="E54" s="5">
        <v>0</v>
      </c>
      <c r="F54" s="5">
        <v>0</v>
      </c>
      <c r="H54" s="18"/>
      <c r="I54" s="18"/>
      <c r="J54" s="18"/>
      <c r="K54" s="18"/>
    </row>
    <row r="55" spans="1:11" x14ac:dyDescent="0.25">
      <c r="A55" s="1"/>
      <c r="B55" s="2">
        <v>41518</v>
      </c>
      <c r="C55" s="5">
        <v>14779</v>
      </c>
      <c r="D55" s="1">
        <v>887</v>
      </c>
      <c r="E55" s="5">
        <v>92500</v>
      </c>
      <c r="F55" s="5">
        <v>0</v>
      </c>
      <c r="H55" s="18"/>
      <c r="I55" s="18"/>
      <c r="J55" s="18"/>
      <c r="K55" s="18"/>
    </row>
    <row r="56" spans="1:11" x14ac:dyDescent="0.25">
      <c r="A56" s="1"/>
      <c r="B56" s="2">
        <v>41548</v>
      </c>
      <c r="C56" s="5">
        <v>14505</v>
      </c>
      <c r="D56" s="1">
        <v>890</v>
      </c>
      <c r="E56" s="5">
        <v>0</v>
      </c>
      <c r="F56" s="5">
        <v>0</v>
      </c>
      <c r="H56" s="18"/>
      <c r="I56" s="18"/>
      <c r="J56" s="18"/>
      <c r="K56" s="18"/>
    </row>
    <row r="57" spans="1:11" x14ac:dyDescent="0.25">
      <c r="A57" s="1"/>
      <c r="B57" s="2">
        <v>41579</v>
      </c>
      <c r="C57" s="5">
        <v>14700</v>
      </c>
      <c r="D57" s="1">
        <v>890</v>
      </c>
      <c r="E57" s="5">
        <v>30000</v>
      </c>
      <c r="F57" s="5">
        <v>0</v>
      </c>
      <c r="H57" s="18"/>
      <c r="I57" s="18"/>
      <c r="J57" s="18"/>
      <c r="K57" s="18"/>
    </row>
    <row r="58" spans="1:11" ht="15.75" thickBot="1" x14ac:dyDescent="0.3">
      <c r="A58" s="1"/>
      <c r="B58" s="2">
        <v>41609</v>
      </c>
      <c r="C58" s="5">
        <v>14173</v>
      </c>
      <c r="D58" s="1">
        <v>890</v>
      </c>
      <c r="E58" s="5">
        <v>0</v>
      </c>
      <c r="F58" s="5">
        <v>0</v>
      </c>
      <c r="H58" s="18"/>
      <c r="I58" s="18"/>
      <c r="J58" s="18"/>
      <c r="K58" s="18"/>
    </row>
    <row r="59" spans="1:11" ht="15.75" thickBot="1" x14ac:dyDescent="0.3">
      <c r="A59" s="12" t="s">
        <v>8</v>
      </c>
      <c r="B59" s="13"/>
      <c r="C59" s="14">
        <f>SUM(C47:C58)</f>
        <v>177462</v>
      </c>
      <c r="D59" s="15">
        <f>AVERAGE(D47:D58)</f>
        <v>888.66666666666663</v>
      </c>
      <c r="E59" s="14">
        <f>SUM(E47:E58)</f>
        <v>217500</v>
      </c>
      <c r="F59" s="16">
        <f>SUM(F47:F58)</f>
        <v>0</v>
      </c>
      <c r="H59" s="18"/>
      <c r="I59" s="18"/>
      <c r="J59" s="18"/>
      <c r="K59" s="18"/>
    </row>
    <row r="60" spans="1:11" ht="15.75" thickBot="1" x14ac:dyDescent="0.3">
      <c r="A60" s="1"/>
      <c r="B60" s="1"/>
      <c r="C60" s="5"/>
      <c r="D60" s="1"/>
      <c r="E60" s="5"/>
      <c r="F60" s="5"/>
      <c r="H60" s="18"/>
      <c r="I60" s="18"/>
      <c r="J60" s="18"/>
      <c r="K60" s="18"/>
    </row>
    <row r="61" spans="1:11" ht="15.75" thickBot="1" x14ac:dyDescent="0.3">
      <c r="A61" s="12" t="s">
        <v>9</v>
      </c>
      <c r="B61" s="13" t="s">
        <v>7</v>
      </c>
      <c r="C61" s="14" t="s">
        <v>1</v>
      </c>
      <c r="D61" s="13" t="s">
        <v>2</v>
      </c>
      <c r="E61" s="14" t="s">
        <v>3</v>
      </c>
      <c r="F61" s="16" t="s">
        <v>4</v>
      </c>
      <c r="H61" s="18"/>
      <c r="I61" s="18"/>
      <c r="J61" s="18"/>
      <c r="K61" s="18"/>
    </row>
    <row r="62" spans="1:11" x14ac:dyDescent="0.25">
      <c r="A62" s="1"/>
      <c r="B62" s="2">
        <v>41640</v>
      </c>
      <c r="C62" s="5">
        <v>14413</v>
      </c>
      <c r="D62" s="1">
        <v>891</v>
      </c>
      <c r="E62" s="5">
        <v>0</v>
      </c>
      <c r="F62" s="5">
        <v>0</v>
      </c>
      <c r="H62" s="18"/>
      <c r="I62" s="18"/>
      <c r="J62" s="18"/>
      <c r="K62" s="18"/>
    </row>
    <row r="63" spans="1:11" x14ac:dyDescent="0.25">
      <c r="A63" s="1"/>
      <c r="B63" s="2">
        <v>41671</v>
      </c>
      <c r="C63" s="5">
        <v>14332</v>
      </c>
      <c r="D63" s="1">
        <v>895</v>
      </c>
      <c r="E63" s="5">
        <v>0</v>
      </c>
      <c r="F63" s="5">
        <v>0</v>
      </c>
      <c r="H63" s="18"/>
      <c r="I63" s="18"/>
      <c r="J63" s="18"/>
      <c r="K63" s="18"/>
    </row>
    <row r="64" spans="1:11" x14ac:dyDescent="0.25">
      <c r="A64" s="1"/>
      <c r="B64" s="2">
        <v>41699</v>
      </c>
      <c r="C64" s="5">
        <v>15971</v>
      </c>
      <c r="D64" s="1">
        <v>888</v>
      </c>
      <c r="E64" s="5">
        <v>0</v>
      </c>
      <c r="F64" s="5">
        <v>0</v>
      </c>
      <c r="H64" s="18"/>
      <c r="I64" s="18"/>
      <c r="J64" s="18"/>
      <c r="K64" s="18"/>
    </row>
    <row r="65" spans="1:11" x14ac:dyDescent="0.25">
      <c r="A65" s="1"/>
      <c r="B65" s="2">
        <v>41730</v>
      </c>
      <c r="C65" s="5">
        <v>17965</v>
      </c>
      <c r="D65" s="1">
        <v>888</v>
      </c>
      <c r="E65" s="5">
        <v>0</v>
      </c>
      <c r="F65" s="5">
        <v>0</v>
      </c>
      <c r="H65" s="18"/>
      <c r="I65" s="18"/>
      <c r="J65" s="18"/>
      <c r="K65" s="18"/>
    </row>
    <row r="66" spans="1:11" x14ac:dyDescent="0.25">
      <c r="A66" s="1"/>
      <c r="B66" s="2">
        <v>41760</v>
      </c>
      <c r="C66" s="5">
        <v>17921</v>
      </c>
      <c r="D66" s="1">
        <v>890</v>
      </c>
      <c r="E66" s="5">
        <v>52500</v>
      </c>
      <c r="F66" s="5">
        <v>0</v>
      </c>
      <c r="H66" s="18"/>
      <c r="I66" s="18"/>
      <c r="J66" s="18"/>
      <c r="K66" s="18"/>
    </row>
    <row r="67" spans="1:11" x14ac:dyDescent="0.25">
      <c r="A67" s="1"/>
      <c r="B67" s="2">
        <v>41791</v>
      </c>
      <c r="C67" s="5">
        <v>15911</v>
      </c>
      <c r="D67" s="1">
        <v>891</v>
      </c>
      <c r="E67" s="5">
        <v>0</v>
      </c>
      <c r="F67" s="5">
        <v>0</v>
      </c>
      <c r="H67" s="18"/>
      <c r="I67" s="18"/>
      <c r="J67" s="18"/>
      <c r="K67" s="18"/>
    </row>
    <row r="68" spans="1:11" x14ac:dyDescent="0.25">
      <c r="A68" s="1"/>
      <c r="B68" s="2">
        <v>41821</v>
      </c>
      <c r="C68" s="5">
        <v>15628</v>
      </c>
      <c r="D68" s="1">
        <v>890</v>
      </c>
      <c r="E68" s="5">
        <v>0</v>
      </c>
      <c r="F68" s="5">
        <v>0</v>
      </c>
      <c r="H68" s="18"/>
      <c r="I68" s="18"/>
      <c r="J68" s="18"/>
      <c r="K68" s="18"/>
    </row>
    <row r="69" spans="1:11" x14ac:dyDescent="0.25">
      <c r="A69" s="1"/>
      <c r="B69" s="2">
        <v>41852</v>
      </c>
      <c r="C69" s="5">
        <v>15911</v>
      </c>
      <c r="D69" s="1">
        <v>891</v>
      </c>
      <c r="E69" s="5">
        <v>0</v>
      </c>
      <c r="F69" s="5">
        <v>0</v>
      </c>
      <c r="H69" s="18"/>
      <c r="I69" s="18"/>
      <c r="J69" s="18"/>
      <c r="K69" s="18"/>
    </row>
    <row r="70" spans="1:11" x14ac:dyDescent="0.25">
      <c r="A70" s="1"/>
      <c r="B70" s="2">
        <v>41883</v>
      </c>
      <c r="C70" s="5">
        <v>15846</v>
      </c>
      <c r="D70" s="1">
        <v>893</v>
      </c>
      <c r="E70" s="5">
        <v>0</v>
      </c>
      <c r="F70" s="5">
        <v>0</v>
      </c>
      <c r="H70" s="18"/>
      <c r="I70" s="18"/>
      <c r="J70" s="18"/>
      <c r="K70" s="18"/>
    </row>
    <row r="71" spans="1:11" x14ac:dyDescent="0.25">
      <c r="A71" s="1"/>
      <c r="B71" s="2">
        <v>41913</v>
      </c>
      <c r="C71" s="5">
        <v>15537</v>
      </c>
      <c r="D71" s="1">
        <v>893</v>
      </c>
      <c r="E71" s="5">
        <v>0</v>
      </c>
      <c r="F71" s="5">
        <v>0</v>
      </c>
    </row>
    <row r="72" spans="1:11" x14ac:dyDescent="0.25">
      <c r="A72" s="1"/>
      <c r="B72" s="2">
        <v>41944</v>
      </c>
      <c r="C72" s="5">
        <v>14554</v>
      </c>
      <c r="D72" s="1">
        <v>893</v>
      </c>
      <c r="E72" s="5">
        <v>0</v>
      </c>
      <c r="F72" s="5">
        <v>0</v>
      </c>
    </row>
    <row r="73" spans="1:11" ht="15.75" thickBot="1" x14ac:dyDescent="0.3">
      <c r="A73" s="1"/>
      <c r="B73" s="2">
        <v>41974</v>
      </c>
      <c r="C73" s="5">
        <v>14445</v>
      </c>
      <c r="D73" s="1">
        <v>889</v>
      </c>
      <c r="E73" s="5">
        <v>0</v>
      </c>
      <c r="F73" s="5">
        <v>0</v>
      </c>
    </row>
    <row r="74" spans="1:11" ht="15.75" thickBot="1" x14ac:dyDescent="0.3">
      <c r="A74" s="12" t="s">
        <v>8</v>
      </c>
      <c r="B74" s="13"/>
      <c r="C74" s="14">
        <f>SUM(C62:C73)</f>
        <v>188434</v>
      </c>
      <c r="D74" s="15">
        <f>AVERAGE(D62:D73)</f>
        <v>891</v>
      </c>
      <c r="E74" s="14">
        <f>SUM(E62:E73)</f>
        <v>52500</v>
      </c>
      <c r="F74" s="16">
        <f>SUM(F62:F73)</f>
        <v>0</v>
      </c>
    </row>
  </sheetData>
  <sortState ref="B2:F13">
    <sortCondition ref="B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topLeftCell="A16" workbookViewId="0">
      <selection activeCell="J72" sqref="J72"/>
    </sheetView>
  </sheetViews>
  <sheetFormatPr defaultRowHeight="15" x14ac:dyDescent="0.25"/>
  <cols>
    <col min="1" max="2" width="9.140625" style="1"/>
    <col min="3" max="3" width="15.85546875" style="5" bestFit="1" customWidth="1"/>
    <col min="4" max="4" width="9.140625" style="1"/>
    <col min="5" max="5" width="11.140625" style="5" bestFit="1" customWidth="1"/>
    <col min="6" max="6" width="9.140625" style="5"/>
    <col min="7" max="7" width="14.85546875" style="5" bestFit="1" customWidth="1"/>
    <col min="8" max="16384" width="9.140625" style="1"/>
  </cols>
  <sheetData>
    <row r="1" spans="1:7" ht="15.75" thickBot="1" x14ac:dyDescent="0.3"/>
    <row r="2" spans="1:7" ht="15.75" thickBot="1" x14ac:dyDescent="0.3">
      <c r="A2" s="12" t="s">
        <v>12</v>
      </c>
      <c r="B2" s="13"/>
      <c r="C2" s="14" t="s">
        <v>1</v>
      </c>
      <c r="D2" s="13" t="s">
        <v>2</v>
      </c>
      <c r="E2" s="14" t="s">
        <v>3</v>
      </c>
      <c r="F2" s="14" t="s">
        <v>5</v>
      </c>
      <c r="G2" s="16" t="s">
        <v>6</v>
      </c>
    </row>
    <row r="3" spans="1:7" x14ac:dyDescent="0.25">
      <c r="B3" s="2">
        <v>40179</v>
      </c>
      <c r="C3" s="5">
        <v>51957</v>
      </c>
      <c r="D3" s="3">
        <v>3148</v>
      </c>
      <c r="E3" s="5">
        <v>17234</v>
      </c>
      <c r="F3" s="5">
        <v>145</v>
      </c>
      <c r="G3" s="5">
        <v>-39565</v>
      </c>
    </row>
    <row r="4" spans="1:7" x14ac:dyDescent="0.25">
      <c r="B4" s="2">
        <v>40210</v>
      </c>
      <c r="C4" s="5">
        <v>52137</v>
      </c>
      <c r="D4" s="3">
        <v>3169</v>
      </c>
      <c r="E4" s="5">
        <v>17611</v>
      </c>
      <c r="F4" s="5">
        <v>193</v>
      </c>
      <c r="G4" s="5">
        <v>30379</v>
      </c>
    </row>
    <row r="5" spans="1:7" x14ac:dyDescent="0.25">
      <c r="B5" s="2">
        <v>40238</v>
      </c>
      <c r="C5" s="5">
        <v>55293</v>
      </c>
      <c r="D5" s="3">
        <v>3170</v>
      </c>
      <c r="E5" s="5">
        <v>21226</v>
      </c>
      <c r="F5" s="5">
        <v>319</v>
      </c>
      <c r="G5" s="5">
        <v>54713</v>
      </c>
    </row>
    <row r="6" spans="1:7" x14ac:dyDescent="0.25">
      <c r="B6" s="2">
        <v>40269</v>
      </c>
      <c r="C6" s="5">
        <v>54440</v>
      </c>
      <c r="D6" s="3">
        <v>3166</v>
      </c>
      <c r="E6" s="5">
        <v>24383</v>
      </c>
      <c r="F6" s="5">
        <v>633</v>
      </c>
      <c r="G6" s="5">
        <v>-58137</v>
      </c>
    </row>
    <row r="7" spans="1:7" x14ac:dyDescent="0.25">
      <c r="B7" s="2">
        <v>40299</v>
      </c>
      <c r="C7" s="5">
        <v>53340</v>
      </c>
      <c r="D7" s="3">
        <v>3153</v>
      </c>
      <c r="E7" s="5">
        <v>24537</v>
      </c>
      <c r="F7" s="5">
        <v>90</v>
      </c>
      <c r="G7" s="5">
        <v>103074</v>
      </c>
    </row>
    <row r="8" spans="1:7" x14ac:dyDescent="0.25">
      <c r="B8" s="2">
        <v>40330</v>
      </c>
      <c r="C8" s="5">
        <v>51470</v>
      </c>
      <c r="D8" s="3">
        <v>3172</v>
      </c>
      <c r="E8" s="5">
        <v>18117</v>
      </c>
      <c r="F8" s="5">
        <v>8</v>
      </c>
      <c r="G8" s="5">
        <v>92190</v>
      </c>
    </row>
    <row r="9" spans="1:7" x14ac:dyDescent="0.25">
      <c r="B9" s="2">
        <v>40360</v>
      </c>
      <c r="C9" s="5">
        <v>52813</v>
      </c>
      <c r="D9" s="3">
        <v>3183</v>
      </c>
      <c r="E9" s="5">
        <v>20697</v>
      </c>
      <c r="F9" s="5">
        <v>473</v>
      </c>
      <c r="G9" s="5">
        <v>-40720</v>
      </c>
    </row>
    <row r="10" spans="1:7" x14ac:dyDescent="0.25">
      <c r="B10" s="2">
        <v>40391</v>
      </c>
      <c r="C10" s="5">
        <v>50265</v>
      </c>
      <c r="D10" s="3">
        <v>3178</v>
      </c>
      <c r="E10" s="5">
        <v>12435</v>
      </c>
      <c r="F10" s="5">
        <v>555</v>
      </c>
      <c r="G10" s="5">
        <v>16584</v>
      </c>
    </row>
    <row r="11" spans="1:7" x14ac:dyDescent="0.25">
      <c r="B11" s="2">
        <v>40422</v>
      </c>
      <c r="C11" s="5">
        <v>50712</v>
      </c>
      <c r="D11" s="3">
        <v>3173</v>
      </c>
      <c r="E11" s="5">
        <v>21846</v>
      </c>
      <c r="F11" s="5">
        <v>540</v>
      </c>
      <c r="G11" s="5">
        <v>40007</v>
      </c>
    </row>
    <row r="12" spans="1:7" x14ac:dyDescent="0.25">
      <c r="B12" s="2">
        <v>40452</v>
      </c>
      <c r="C12" s="5">
        <v>49427</v>
      </c>
      <c r="D12" s="3">
        <v>3142</v>
      </c>
      <c r="E12" s="5">
        <v>28108</v>
      </c>
      <c r="F12" s="5">
        <v>1033</v>
      </c>
      <c r="G12" s="5">
        <v>52916</v>
      </c>
    </row>
    <row r="13" spans="1:7" x14ac:dyDescent="0.25">
      <c r="B13" s="2">
        <v>40483</v>
      </c>
      <c r="C13" s="5">
        <v>50448</v>
      </c>
      <c r="D13" s="3">
        <v>3082</v>
      </c>
      <c r="E13" s="5">
        <v>32449</v>
      </c>
      <c r="F13" s="5">
        <v>451</v>
      </c>
      <c r="G13" s="5">
        <v>52278</v>
      </c>
    </row>
    <row r="14" spans="1:7" ht="15.75" thickBot="1" x14ac:dyDescent="0.3">
      <c r="B14" s="2">
        <v>40513</v>
      </c>
      <c r="C14" s="5">
        <v>50666</v>
      </c>
      <c r="D14" s="3">
        <v>3078</v>
      </c>
      <c r="E14" s="5">
        <v>42087</v>
      </c>
      <c r="F14" s="5">
        <v>741</v>
      </c>
      <c r="G14" s="5">
        <v>203392</v>
      </c>
    </row>
    <row r="15" spans="1:7" ht="15.75" thickBot="1" x14ac:dyDescent="0.3">
      <c r="A15" s="12" t="s">
        <v>8</v>
      </c>
      <c r="B15" s="13"/>
      <c r="C15" s="14">
        <f>SUM(C3:C14)</f>
        <v>622968</v>
      </c>
      <c r="D15" s="15">
        <f>AVERAGE(D3:D14)</f>
        <v>3151.1666666666665</v>
      </c>
      <c r="E15" s="14">
        <f>SUM(E3:E14)</f>
        <v>280730</v>
      </c>
      <c r="F15" s="14">
        <f>SUM(F3:F14)</f>
        <v>5181</v>
      </c>
      <c r="G15" s="16">
        <f>SUM(G3:G14)</f>
        <v>507111</v>
      </c>
    </row>
    <row r="16" spans="1:7" ht="15.75" thickBot="1" x14ac:dyDescent="0.3">
      <c r="A16" s="19"/>
      <c r="B16" s="19"/>
      <c r="C16" s="20"/>
      <c r="D16" s="21"/>
      <c r="E16" s="20"/>
      <c r="F16" s="20"/>
      <c r="G16" s="20"/>
    </row>
    <row r="17" spans="1:7" ht="15.75" thickBot="1" x14ac:dyDescent="0.3">
      <c r="A17" s="12" t="s">
        <v>12</v>
      </c>
      <c r="B17" s="13"/>
      <c r="C17" s="14" t="s">
        <v>1</v>
      </c>
      <c r="D17" s="13" t="s">
        <v>2</v>
      </c>
      <c r="E17" s="14" t="s">
        <v>3</v>
      </c>
      <c r="F17" s="14" t="s">
        <v>5</v>
      </c>
      <c r="G17" s="16" t="s">
        <v>6</v>
      </c>
    </row>
    <row r="18" spans="1:7" x14ac:dyDescent="0.25">
      <c r="B18" s="2">
        <v>40544</v>
      </c>
      <c r="C18" s="5">
        <v>49113</v>
      </c>
      <c r="D18" s="3">
        <v>3072</v>
      </c>
      <c r="E18" s="5">
        <v>63806</v>
      </c>
      <c r="F18" s="5">
        <v>403</v>
      </c>
      <c r="G18" s="5">
        <v>-21614</v>
      </c>
    </row>
    <row r="19" spans="1:7" x14ac:dyDescent="0.25">
      <c r="B19" s="2">
        <v>40575</v>
      </c>
      <c r="C19" s="5">
        <v>51600</v>
      </c>
      <c r="D19" s="3">
        <v>3083</v>
      </c>
      <c r="E19" s="5">
        <v>14264</v>
      </c>
      <c r="F19" s="5">
        <v>573</v>
      </c>
      <c r="G19" s="5">
        <v>-106975</v>
      </c>
    </row>
    <row r="20" spans="1:7" x14ac:dyDescent="0.25">
      <c r="B20" s="2">
        <v>40603</v>
      </c>
      <c r="C20" s="5">
        <v>51063</v>
      </c>
      <c r="D20" s="3">
        <v>3081</v>
      </c>
      <c r="E20" s="5">
        <v>23215</v>
      </c>
      <c r="F20" s="5">
        <v>187</v>
      </c>
      <c r="G20" s="5">
        <v>38985</v>
      </c>
    </row>
    <row r="21" spans="1:7" x14ac:dyDescent="0.25">
      <c r="B21" s="2">
        <v>40634</v>
      </c>
      <c r="C21" s="5">
        <v>50915</v>
      </c>
      <c r="D21" s="3">
        <v>3084</v>
      </c>
      <c r="E21" s="5">
        <v>16122</v>
      </c>
      <c r="F21" s="5">
        <v>-3</v>
      </c>
      <c r="G21" s="5">
        <v>43136</v>
      </c>
    </row>
    <row r="22" spans="1:7" x14ac:dyDescent="0.25">
      <c r="B22" s="2">
        <v>40664</v>
      </c>
      <c r="C22" s="5">
        <v>51174</v>
      </c>
      <c r="D22" s="3">
        <v>3096</v>
      </c>
      <c r="E22" s="5">
        <v>22469</v>
      </c>
      <c r="F22" s="5">
        <v>104</v>
      </c>
      <c r="G22" s="5">
        <v>52682</v>
      </c>
    </row>
    <row r="23" spans="1:7" x14ac:dyDescent="0.25">
      <c r="B23" s="2">
        <v>40695</v>
      </c>
      <c r="C23" s="5">
        <v>50218</v>
      </c>
      <c r="D23" s="3">
        <v>3105</v>
      </c>
      <c r="E23" s="5">
        <v>23958</v>
      </c>
      <c r="F23" s="5">
        <v>261</v>
      </c>
      <c r="G23" s="5">
        <v>91266</v>
      </c>
    </row>
    <row r="24" spans="1:7" x14ac:dyDescent="0.25">
      <c r="B24" s="2">
        <v>40725</v>
      </c>
      <c r="C24" s="5">
        <v>49697</v>
      </c>
      <c r="D24" s="3">
        <v>3107</v>
      </c>
      <c r="E24" s="5">
        <v>24762</v>
      </c>
      <c r="F24" s="5">
        <v>126</v>
      </c>
      <c r="G24" s="5">
        <v>-35942</v>
      </c>
    </row>
    <row r="25" spans="1:7" x14ac:dyDescent="0.25">
      <c r="B25" s="2">
        <v>40756</v>
      </c>
      <c r="C25" s="5">
        <v>48732</v>
      </c>
      <c r="D25" s="3">
        <v>3094</v>
      </c>
      <c r="E25" s="5">
        <v>33253</v>
      </c>
      <c r="F25" s="5">
        <v>257</v>
      </c>
      <c r="G25" s="5">
        <v>37459</v>
      </c>
    </row>
    <row r="26" spans="1:7" x14ac:dyDescent="0.25">
      <c r="B26" s="2">
        <v>40787</v>
      </c>
      <c r="C26" s="5">
        <v>48828</v>
      </c>
      <c r="D26" s="3">
        <v>3082</v>
      </c>
      <c r="E26" s="5">
        <v>-6023</v>
      </c>
      <c r="F26" s="5">
        <v>247</v>
      </c>
      <c r="G26" s="5">
        <v>111980</v>
      </c>
    </row>
    <row r="27" spans="1:7" x14ac:dyDescent="0.25">
      <c r="B27" s="2">
        <v>40817</v>
      </c>
      <c r="C27" s="5">
        <v>48980</v>
      </c>
      <c r="D27" s="3">
        <v>3065</v>
      </c>
      <c r="E27" s="5">
        <v>18488</v>
      </c>
      <c r="F27" s="5">
        <v>17</v>
      </c>
      <c r="G27" s="5">
        <v>-34726</v>
      </c>
    </row>
    <row r="28" spans="1:7" x14ac:dyDescent="0.25">
      <c r="B28" s="2">
        <v>40848</v>
      </c>
      <c r="C28" s="5">
        <v>48133</v>
      </c>
      <c r="D28" s="3">
        <v>3024</v>
      </c>
      <c r="E28" s="5">
        <v>34208</v>
      </c>
      <c r="F28" s="5">
        <v>272</v>
      </c>
      <c r="G28" s="5">
        <v>35307</v>
      </c>
    </row>
    <row r="29" spans="1:7" ht="15.75" thickBot="1" x14ac:dyDescent="0.3">
      <c r="B29" s="2">
        <v>40878</v>
      </c>
      <c r="C29" s="5">
        <v>48859</v>
      </c>
      <c r="D29" s="3">
        <v>3036</v>
      </c>
      <c r="E29" s="5">
        <v>21212</v>
      </c>
      <c r="F29" s="5">
        <v>107</v>
      </c>
      <c r="G29" s="5">
        <v>38277</v>
      </c>
    </row>
    <row r="30" spans="1:7" ht="15.75" thickBot="1" x14ac:dyDescent="0.3">
      <c r="A30" s="12" t="s">
        <v>8</v>
      </c>
      <c r="B30" s="13"/>
      <c r="C30" s="14">
        <f>SUM(C18:C29)</f>
        <v>597312</v>
      </c>
      <c r="D30" s="15">
        <f>AVERAGE(D18:D29)</f>
        <v>3077.4166666666665</v>
      </c>
      <c r="E30" s="14">
        <f>SUM(E18:E29)</f>
        <v>289734</v>
      </c>
      <c r="F30" s="14">
        <f>SUM(F18:F29)</f>
        <v>2551</v>
      </c>
      <c r="G30" s="16">
        <f>SUM(G18:G29)</f>
        <v>249835</v>
      </c>
    </row>
    <row r="31" spans="1:7" ht="15.75" thickBot="1" x14ac:dyDescent="0.3">
      <c r="B31" s="2"/>
      <c r="D31" s="3"/>
    </row>
    <row r="32" spans="1:7" ht="15.75" thickBot="1" x14ac:dyDescent="0.3">
      <c r="A32" s="12" t="s">
        <v>12</v>
      </c>
      <c r="B32" s="13"/>
      <c r="C32" s="14" t="s">
        <v>1</v>
      </c>
      <c r="D32" s="13" t="s">
        <v>2</v>
      </c>
      <c r="E32" s="14" t="s">
        <v>3</v>
      </c>
      <c r="F32" s="14" t="s">
        <v>5</v>
      </c>
      <c r="G32" s="16" t="s">
        <v>6</v>
      </c>
    </row>
    <row r="33" spans="1:7" x14ac:dyDescent="0.25">
      <c r="B33" s="6">
        <v>40909</v>
      </c>
      <c r="C33" s="5">
        <v>46979</v>
      </c>
      <c r="D33" s="3">
        <v>3031</v>
      </c>
      <c r="E33" s="5">
        <v>37958</v>
      </c>
      <c r="F33" s="5">
        <v>170</v>
      </c>
      <c r="G33" s="5">
        <v>62222</v>
      </c>
    </row>
    <row r="34" spans="1:7" x14ac:dyDescent="0.25">
      <c r="B34" s="6">
        <v>40940</v>
      </c>
      <c r="C34" s="5">
        <v>47536</v>
      </c>
      <c r="D34" s="3">
        <v>3010</v>
      </c>
      <c r="E34" s="5">
        <v>15012</v>
      </c>
      <c r="F34" s="5">
        <v>37</v>
      </c>
      <c r="G34" s="5">
        <v>105871</v>
      </c>
    </row>
    <row r="35" spans="1:7" x14ac:dyDescent="0.25">
      <c r="B35" s="6">
        <v>40969</v>
      </c>
      <c r="C35" s="5">
        <v>48331</v>
      </c>
      <c r="D35" s="3">
        <v>3018</v>
      </c>
      <c r="E35" s="5">
        <v>29750</v>
      </c>
      <c r="F35" s="5">
        <v>69</v>
      </c>
      <c r="G35" s="5">
        <v>-129197</v>
      </c>
    </row>
    <row r="36" spans="1:7" x14ac:dyDescent="0.25">
      <c r="B36" s="6">
        <v>41000</v>
      </c>
      <c r="C36" s="5">
        <v>45432</v>
      </c>
      <c r="D36" s="3">
        <v>3035</v>
      </c>
      <c r="E36" s="5">
        <v>5314</v>
      </c>
      <c r="F36" s="5">
        <v>23</v>
      </c>
      <c r="G36" s="5">
        <v>-15998</v>
      </c>
    </row>
    <row r="37" spans="1:7" x14ac:dyDescent="0.25">
      <c r="B37" s="6">
        <v>41030</v>
      </c>
      <c r="C37" s="5">
        <v>46732</v>
      </c>
      <c r="D37" s="3">
        <v>3043</v>
      </c>
      <c r="E37" s="5">
        <v>6901</v>
      </c>
      <c r="F37" s="5">
        <v>11</v>
      </c>
      <c r="G37" s="5">
        <v>-2043</v>
      </c>
    </row>
    <row r="38" spans="1:7" x14ac:dyDescent="0.25">
      <c r="B38" s="6">
        <v>41061</v>
      </c>
      <c r="C38" s="5">
        <v>45964</v>
      </c>
      <c r="D38" s="3">
        <v>3043</v>
      </c>
      <c r="E38" s="5">
        <v>12282</v>
      </c>
      <c r="F38" s="5">
        <v>0</v>
      </c>
      <c r="G38" s="5">
        <v>-20325</v>
      </c>
    </row>
    <row r="39" spans="1:7" x14ac:dyDescent="0.25">
      <c r="B39" s="6">
        <v>41091</v>
      </c>
      <c r="C39" s="5">
        <v>46648</v>
      </c>
      <c r="D39" s="3">
        <v>3043</v>
      </c>
      <c r="E39" s="5">
        <v>17584</v>
      </c>
      <c r="F39" s="5">
        <v>323</v>
      </c>
      <c r="G39" s="5">
        <v>8386</v>
      </c>
    </row>
    <row r="40" spans="1:7" x14ac:dyDescent="0.25">
      <c r="B40" s="6">
        <v>41122</v>
      </c>
      <c r="C40" s="5">
        <v>46648</v>
      </c>
      <c r="D40" s="3">
        <v>3041</v>
      </c>
      <c r="E40" s="5">
        <v>20079</v>
      </c>
      <c r="F40" s="5">
        <v>47</v>
      </c>
      <c r="G40" s="5">
        <v>75900</v>
      </c>
    </row>
    <row r="41" spans="1:7" x14ac:dyDescent="0.25">
      <c r="B41" s="6">
        <v>41153</v>
      </c>
      <c r="C41" s="5">
        <v>46073</v>
      </c>
      <c r="D41" s="3">
        <v>3041</v>
      </c>
      <c r="E41" s="5">
        <v>15896</v>
      </c>
      <c r="F41" s="5">
        <v>47</v>
      </c>
      <c r="G41" s="5">
        <v>29526</v>
      </c>
    </row>
    <row r="42" spans="1:7" x14ac:dyDescent="0.25">
      <c r="B42" s="6">
        <v>41183</v>
      </c>
      <c r="C42" s="5">
        <v>45702</v>
      </c>
      <c r="D42" s="3">
        <v>3034</v>
      </c>
      <c r="E42" s="5">
        <v>25494</v>
      </c>
      <c r="F42" s="5">
        <v>0</v>
      </c>
      <c r="G42" s="5">
        <v>16986</v>
      </c>
    </row>
    <row r="43" spans="1:7" x14ac:dyDescent="0.25">
      <c r="B43" s="6">
        <v>41214</v>
      </c>
      <c r="C43" s="5">
        <v>44517</v>
      </c>
      <c r="D43" s="3">
        <v>3022</v>
      </c>
      <c r="E43" s="5">
        <v>23621</v>
      </c>
      <c r="F43" s="5">
        <v>0</v>
      </c>
      <c r="G43" s="5">
        <v>-40796</v>
      </c>
    </row>
    <row r="44" spans="1:7" ht="15.75" thickBot="1" x14ac:dyDescent="0.3">
      <c r="B44" s="6">
        <v>41244</v>
      </c>
      <c r="C44" s="5">
        <v>45835</v>
      </c>
      <c r="D44" s="3">
        <v>3010</v>
      </c>
      <c r="E44" s="5">
        <v>17155</v>
      </c>
      <c r="F44" s="5">
        <v>0</v>
      </c>
      <c r="G44" s="5">
        <v>14121</v>
      </c>
    </row>
    <row r="45" spans="1:7" ht="15.75" thickBot="1" x14ac:dyDescent="0.3">
      <c r="A45" s="12" t="s">
        <v>8</v>
      </c>
      <c r="B45" s="13"/>
      <c r="C45" s="14">
        <f>SUM(C33:C44)</f>
        <v>556397</v>
      </c>
      <c r="D45" s="15">
        <f>AVERAGE(D33:D44)</f>
        <v>3030.9166666666665</v>
      </c>
      <c r="E45" s="14">
        <f>SUM(E33:E44)</f>
        <v>227046</v>
      </c>
      <c r="F45" s="14">
        <f>SUM(F33:F44)</f>
        <v>727</v>
      </c>
      <c r="G45" s="16">
        <f>SUM(G33:G44)</f>
        <v>104653</v>
      </c>
    </row>
    <row r="46" spans="1:7" ht="15.75" thickBot="1" x14ac:dyDescent="0.3">
      <c r="B46" s="2"/>
      <c r="D46" s="3"/>
    </row>
    <row r="47" spans="1:7" ht="15.75" thickBot="1" x14ac:dyDescent="0.3">
      <c r="A47" s="12" t="s">
        <v>12</v>
      </c>
      <c r="B47" s="13"/>
      <c r="C47" s="14" t="s">
        <v>1</v>
      </c>
      <c r="D47" s="13" t="s">
        <v>2</v>
      </c>
      <c r="E47" s="14" t="s">
        <v>3</v>
      </c>
      <c r="F47" s="14" t="s">
        <v>5</v>
      </c>
      <c r="G47" s="16" t="s">
        <v>6</v>
      </c>
    </row>
    <row r="48" spans="1:7" x14ac:dyDescent="0.25">
      <c r="B48" s="2">
        <v>41275</v>
      </c>
      <c r="C48" s="5">
        <v>45253</v>
      </c>
      <c r="D48" s="3">
        <v>3008</v>
      </c>
      <c r="E48" s="5">
        <v>16583</v>
      </c>
      <c r="F48" s="5">
        <v>47</v>
      </c>
      <c r="G48" s="5">
        <v>-974</v>
      </c>
    </row>
    <row r="49" spans="1:7" x14ac:dyDescent="0.25">
      <c r="B49" s="2">
        <v>41306</v>
      </c>
      <c r="C49" s="5">
        <v>46571</v>
      </c>
      <c r="D49" s="3">
        <v>3016</v>
      </c>
      <c r="E49" s="5">
        <v>16054</v>
      </c>
      <c r="F49" s="5">
        <v>0</v>
      </c>
      <c r="G49" s="5">
        <v>76431</v>
      </c>
    </row>
    <row r="50" spans="1:7" x14ac:dyDescent="0.25">
      <c r="B50" s="2">
        <v>41334</v>
      </c>
      <c r="C50" s="5">
        <v>45637</v>
      </c>
      <c r="D50" s="3">
        <v>3032</v>
      </c>
      <c r="E50" s="5">
        <v>25058</v>
      </c>
      <c r="F50" s="5">
        <v>0</v>
      </c>
      <c r="G50" s="5">
        <v>105755</v>
      </c>
    </row>
    <row r="51" spans="1:7" x14ac:dyDescent="0.25">
      <c r="B51" s="2">
        <v>41365</v>
      </c>
      <c r="C51" s="5">
        <v>47910</v>
      </c>
      <c r="D51" s="3">
        <v>3022</v>
      </c>
      <c r="E51" s="5">
        <v>29908</v>
      </c>
      <c r="F51" s="5">
        <v>668</v>
      </c>
      <c r="G51" s="5">
        <v>12868</v>
      </c>
    </row>
    <row r="52" spans="1:7" x14ac:dyDescent="0.25">
      <c r="B52" s="2">
        <v>41395</v>
      </c>
      <c r="C52" s="5">
        <v>46100</v>
      </c>
      <c r="D52" s="3">
        <v>3013</v>
      </c>
      <c r="E52" s="5">
        <v>23739</v>
      </c>
      <c r="F52" s="5">
        <v>339</v>
      </c>
      <c r="G52" s="5">
        <v>-21033</v>
      </c>
    </row>
    <row r="53" spans="1:7" x14ac:dyDescent="0.25">
      <c r="B53" s="2">
        <v>41426</v>
      </c>
      <c r="C53" s="5">
        <v>46234</v>
      </c>
      <c r="D53" s="3">
        <v>3015</v>
      </c>
      <c r="E53" s="5">
        <v>22174</v>
      </c>
      <c r="F53" s="5">
        <v>240</v>
      </c>
      <c r="G53" s="5">
        <v>18249</v>
      </c>
    </row>
    <row r="54" spans="1:7" x14ac:dyDescent="0.25">
      <c r="B54" s="2">
        <v>41456</v>
      </c>
      <c r="C54" s="5">
        <v>46086</v>
      </c>
      <c r="D54" s="3">
        <v>3021</v>
      </c>
      <c r="E54" s="5">
        <v>28057</v>
      </c>
      <c r="F54" s="5">
        <v>304</v>
      </c>
      <c r="G54" s="5">
        <v>-82696</v>
      </c>
    </row>
    <row r="55" spans="1:7" x14ac:dyDescent="0.25">
      <c r="B55" s="2">
        <v>41487</v>
      </c>
      <c r="C55" s="5">
        <v>45579</v>
      </c>
      <c r="D55" s="3">
        <v>3028</v>
      </c>
      <c r="E55" s="5">
        <v>18689</v>
      </c>
      <c r="F55" s="5">
        <v>94</v>
      </c>
      <c r="G55" s="5">
        <v>50716</v>
      </c>
    </row>
    <row r="56" spans="1:7" x14ac:dyDescent="0.25">
      <c r="B56" s="2">
        <v>41518</v>
      </c>
      <c r="C56" s="5">
        <v>45233</v>
      </c>
      <c r="D56" s="3">
        <v>3025</v>
      </c>
      <c r="E56" s="5">
        <v>22286</v>
      </c>
      <c r="F56" s="5">
        <v>374</v>
      </c>
      <c r="G56" s="5">
        <v>83515</v>
      </c>
    </row>
    <row r="57" spans="1:7" x14ac:dyDescent="0.25">
      <c r="B57" s="2">
        <v>41548</v>
      </c>
      <c r="C57" s="5">
        <v>44786</v>
      </c>
      <c r="D57" s="3">
        <v>3026</v>
      </c>
      <c r="E57" s="5">
        <v>31927</v>
      </c>
      <c r="F57" s="5">
        <v>194</v>
      </c>
      <c r="G57" s="5">
        <v>-46872</v>
      </c>
    </row>
    <row r="58" spans="1:7" x14ac:dyDescent="0.25">
      <c r="B58" s="2">
        <v>41579</v>
      </c>
      <c r="C58" s="5">
        <v>45441</v>
      </c>
      <c r="D58" s="3">
        <v>3028</v>
      </c>
      <c r="E58" s="5">
        <v>14597</v>
      </c>
      <c r="F58" s="5">
        <v>36</v>
      </c>
      <c r="G58" s="5">
        <v>9318</v>
      </c>
    </row>
    <row r="59" spans="1:7" ht="15.75" thickBot="1" x14ac:dyDescent="0.3">
      <c r="B59" s="2">
        <v>41609</v>
      </c>
      <c r="C59" s="5">
        <v>44508</v>
      </c>
      <c r="D59" s="3">
        <v>3036</v>
      </c>
      <c r="E59" s="5">
        <v>20062</v>
      </c>
      <c r="F59" s="5">
        <v>289</v>
      </c>
      <c r="G59" s="5">
        <v>66104</v>
      </c>
    </row>
    <row r="60" spans="1:7" ht="15.75" thickBot="1" x14ac:dyDescent="0.3">
      <c r="A60" s="12" t="s">
        <v>8</v>
      </c>
      <c r="B60" s="13"/>
      <c r="C60" s="14">
        <f>SUM(C48:C59)</f>
        <v>549338</v>
      </c>
      <c r="D60" s="15">
        <f>AVERAGE(D48:D59)</f>
        <v>3022.5</v>
      </c>
      <c r="E60" s="14">
        <f>SUM(E48:E59)</f>
        <v>269134</v>
      </c>
      <c r="F60" s="14">
        <f>SUM(F48:F59)</f>
        <v>2585</v>
      </c>
      <c r="G60" s="16">
        <f>SUM(G48:G59)</f>
        <v>271381</v>
      </c>
    </row>
    <row r="61" spans="1:7" ht="15.75" thickBot="1" x14ac:dyDescent="0.3"/>
    <row r="62" spans="1:7" ht="15.75" thickBot="1" x14ac:dyDescent="0.3">
      <c r="A62" s="12" t="s">
        <v>12</v>
      </c>
      <c r="B62" s="13"/>
      <c r="C62" s="14" t="s">
        <v>1</v>
      </c>
      <c r="D62" s="13" t="s">
        <v>2</v>
      </c>
      <c r="E62" s="14" t="s">
        <v>3</v>
      </c>
      <c r="F62" s="14" t="s">
        <v>5</v>
      </c>
      <c r="G62" s="16" t="s">
        <v>6</v>
      </c>
    </row>
    <row r="63" spans="1:7" x14ac:dyDescent="0.25">
      <c r="B63" s="2">
        <v>41640</v>
      </c>
      <c r="C63" s="5">
        <v>44875</v>
      </c>
      <c r="D63" s="3">
        <v>3042</v>
      </c>
      <c r="E63" s="5">
        <v>15719</v>
      </c>
      <c r="F63" s="5">
        <v>175</v>
      </c>
      <c r="G63" s="5">
        <v>-11758</v>
      </c>
    </row>
    <row r="64" spans="1:7" x14ac:dyDescent="0.25">
      <c r="B64" s="2">
        <v>41671</v>
      </c>
      <c r="C64" s="5">
        <v>45008</v>
      </c>
      <c r="D64" s="3">
        <v>3046</v>
      </c>
      <c r="E64" s="5">
        <v>-1927</v>
      </c>
      <c r="F64" s="5">
        <v>694</v>
      </c>
      <c r="G64" s="5">
        <v>-77927</v>
      </c>
    </row>
    <row r="65" spans="1:7" x14ac:dyDescent="0.25">
      <c r="B65" s="2">
        <v>41699</v>
      </c>
      <c r="C65" s="5">
        <v>103503</v>
      </c>
      <c r="D65" s="3">
        <v>3034</v>
      </c>
      <c r="E65" s="5">
        <v>104851</v>
      </c>
      <c r="F65" s="5">
        <v>377</v>
      </c>
      <c r="G65" s="5">
        <v>114282</v>
      </c>
    </row>
    <row r="66" spans="1:7" x14ac:dyDescent="0.25">
      <c r="B66" s="2">
        <v>41730</v>
      </c>
      <c r="C66" s="5">
        <v>44925</v>
      </c>
      <c r="D66" s="3">
        <v>3042</v>
      </c>
      <c r="E66" s="5">
        <v>26785</v>
      </c>
      <c r="F66" s="5">
        <v>636</v>
      </c>
      <c r="G66" s="5">
        <v>302615</v>
      </c>
    </row>
    <row r="67" spans="1:7" x14ac:dyDescent="0.25">
      <c r="B67" s="2">
        <v>41760</v>
      </c>
      <c r="C67" s="5">
        <v>-13310</v>
      </c>
      <c r="D67" s="3">
        <v>3045</v>
      </c>
      <c r="E67" s="5">
        <v>27110</v>
      </c>
      <c r="F67" s="5">
        <v>358</v>
      </c>
      <c r="G67" s="5">
        <v>-231088</v>
      </c>
    </row>
    <row r="68" spans="1:7" x14ac:dyDescent="0.25">
      <c r="B68" s="2">
        <v>41791</v>
      </c>
      <c r="C68" s="5">
        <v>44273</v>
      </c>
      <c r="D68" s="3">
        <v>3048</v>
      </c>
      <c r="E68" s="5">
        <v>13957</v>
      </c>
      <c r="F68" s="5">
        <v>7</v>
      </c>
      <c r="G68" s="5">
        <v>-71528</v>
      </c>
    </row>
    <row r="69" spans="1:7" x14ac:dyDescent="0.25">
      <c r="B69" s="2">
        <v>41821</v>
      </c>
      <c r="C69" s="5">
        <v>44243</v>
      </c>
      <c r="D69" s="3">
        <v>3041</v>
      </c>
      <c r="E69" s="5">
        <v>18203</v>
      </c>
      <c r="F69" s="5">
        <v>55</v>
      </c>
      <c r="G69" s="5">
        <v>14404</v>
      </c>
    </row>
    <row r="70" spans="1:7" x14ac:dyDescent="0.25">
      <c r="B70" s="2">
        <v>41852</v>
      </c>
      <c r="C70" s="5">
        <v>46800</v>
      </c>
      <c r="D70" s="3">
        <v>3030</v>
      </c>
      <c r="E70" s="5">
        <v>15845</v>
      </c>
      <c r="F70" s="5">
        <v>31</v>
      </c>
      <c r="G70" s="5">
        <v>159281</v>
      </c>
    </row>
    <row r="71" spans="1:7" x14ac:dyDescent="0.25">
      <c r="B71" s="2">
        <v>41883</v>
      </c>
      <c r="C71" s="5">
        <v>49533</v>
      </c>
      <c r="D71" s="3">
        <v>3046</v>
      </c>
      <c r="E71" s="5">
        <v>13728</v>
      </c>
      <c r="F71" s="5">
        <v>-25</v>
      </c>
      <c r="G71" s="5">
        <v>16346</v>
      </c>
    </row>
    <row r="72" spans="1:7" x14ac:dyDescent="0.25">
      <c r="B72" s="2">
        <v>41913</v>
      </c>
      <c r="C72" s="5">
        <v>49599</v>
      </c>
      <c r="D72" s="3">
        <v>3046</v>
      </c>
      <c r="E72" s="5">
        <v>18628</v>
      </c>
      <c r="F72" s="5">
        <v>115</v>
      </c>
      <c r="G72" s="5">
        <v>-77146</v>
      </c>
    </row>
    <row r="73" spans="1:7" x14ac:dyDescent="0.25">
      <c r="B73" s="2">
        <v>41944</v>
      </c>
      <c r="C73" s="5">
        <v>46394</v>
      </c>
      <c r="D73" s="3">
        <v>3062</v>
      </c>
      <c r="E73" s="5">
        <v>32331</v>
      </c>
      <c r="F73" s="5">
        <v>190</v>
      </c>
      <c r="G73" s="5">
        <v>6935</v>
      </c>
    </row>
    <row r="74" spans="1:7" ht="15.75" thickBot="1" x14ac:dyDescent="0.3">
      <c r="B74" s="2">
        <v>41974</v>
      </c>
      <c r="C74" s="5">
        <v>48989</v>
      </c>
      <c r="D74" s="3">
        <v>3055</v>
      </c>
      <c r="E74" s="5">
        <v>17383</v>
      </c>
      <c r="F74" s="5">
        <v>94</v>
      </c>
      <c r="G74" s="5">
        <v>8234</v>
      </c>
    </row>
    <row r="75" spans="1:7" ht="15.75" thickBot="1" x14ac:dyDescent="0.3">
      <c r="A75" s="12" t="s">
        <v>8</v>
      </c>
      <c r="B75" s="13"/>
      <c r="C75" s="14">
        <f>SUM(C63:C74)</f>
        <v>554832</v>
      </c>
      <c r="D75" s="15">
        <f>AVERAGE(D63:D74)</f>
        <v>3044.75</v>
      </c>
      <c r="E75" s="14">
        <f>SUM(E63:E74)</f>
        <v>302613</v>
      </c>
      <c r="F75" s="14">
        <f>SUM(F63:F74)</f>
        <v>2707</v>
      </c>
      <c r="G75" s="16">
        <f>SUM(G63:G74)</f>
        <v>152650</v>
      </c>
    </row>
  </sheetData>
  <sortState ref="B63:G74">
    <sortCondition ref="B63"/>
  </sortState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"/>
  <sheetViews>
    <sheetView topLeftCell="B1" workbookViewId="0">
      <selection activeCell="B29" sqref="B29:G29"/>
    </sheetView>
  </sheetViews>
  <sheetFormatPr defaultRowHeight="15" x14ac:dyDescent="0.25"/>
  <cols>
    <col min="1" max="2" width="9.140625" style="1"/>
    <col min="3" max="3" width="9.7109375" style="1" customWidth="1"/>
    <col min="4" max="4" width="15.85546875" style="5" bestFit="1" customWidth="1"/>
    <col min="5" max="5" width="9.140625" style="1"/>
    <col min="6" max="6" width="11.140625" style="5" bestFit="1" customWidth="1"/>
    <col min="7" max="7" width="11.85546875" style="5" bestFit="1" customWidth="1"/>
    <col min="8" max="8" width="9.140625" style="5"/>
    <col min="9" max="16384" width="9.140625" style="1"/>
  </cols>
  <sheetData>
    <row r="1" spans="1:19" ht="15.75" thickBot="1" x14ac:dyDescent="0.3">
      <c r="A1" s="4" t="s">
        <v>10</v>
      </c>
      <c r="B1" s="12" t="s">
        <v>10</v>
      </c>
      <c r="C1" s="13" t="s">
        <v>7</v>
      </c>
      <c r="D1" s="14" t="s">
        <v>1</v>
      </c>
      <c r="E1" s="13" t="s">
        <v>2</v>
      </c>
      <c r="F1" s="14" t="s">
        <v>3</v>
      </c>
      <c r="G1" s="16" t="s">
        <v>4</v>
      </c>
      <c r="L1" s="9"/>
    </row>
    <row r="2" spans="1:19" x14ac:dyDescent="0.25">
      <c r="C2" s="2">
        <v>40179</v>
      </c>
      <c r="D2" s="5">
        <v>29598</v>
      </c>
      <c r="E2" s="1">
        <v>3620</v>
      </c>
      <c r="F2" s="5">
        <v>1000</v>
      </c>
      <c r="G2" s="5">
        <v>0</v>
      </c>
      <c r="L2" s="9"/>
    </row>
    <row r="3" spans="1:19" x14ac:dyDescent="0.25">
      <c r="C3" s="2">
        <v>40210</v>
      </c>
      <c r="D3" s="5">
        <v>30079</v>
      </c>
      <c r="E3" s="1">
        <v>3642</v>
      </c>
      <c r="F3" s="5">
        <v>30000</v>
      </c>
      <c r="G3" s="5">
        <v>0</v>
      </c>
      <c r="L3" s="9"/>
      <c r="M3" s="3"/>
      <c r="N3" s="3"/>
      <c r="O3" s="3"/>
      <c r="P3" s="3"/>
      <c r="Q3" s="3"/>
      <c r="R3" s="3"/>
    </row>
    <row r="4" spans="1:19" x14ac:dyDescent="0.25">
      <c r="C4" s="2">
        <v>40238</v>
      </c>
      <c r="D4" s="5">
        <v>31538</v>
      </c>
      <c r="E4" s="1">
        <v>3642</v>
      </c>
      <c r="F4" s="5">
        <v>1000</v>
      </c>
      <c r="G4" s="5">
        <v>0</v>
      </c>
      <c r="L4" s="9"/>
      <c r="N4" s="3"/>
      <c r="O4" s="3"/>
      <c r="P4" s="3"/>
      <c r="Q4" s="3"/>
      <c r="R4" s="3"/>
      <c r="S4" s="3"/>
    </row>
    <row r="5" spans="1:19" ht="15.75" x14ac:dyDescent="0.3">
      <c r="C5" s="2">
        <v>40269</v>
      </c>
      <c r="D5" s="5">
        <v>30776</v>
      </c>
      <c r="E5" s="1">
        <v>3669</v>
      </c>
      <c r="F5" s="5">
        <v>1000</v>
      </c>
      <c r="G5" s="5">
        <v>0</v>
      </c>
      <c r="L5" s="10"/>
      <c r="N5" s="3"/>
      <c r="O5" s="3"/>
      <c r="P5" s="3"/>
      <c r="Q5" s="3"/>
      <c r="R5" s="3"/>
      <c r="S5" s="3"/>
    </row>
    <row r="6" spans="1:19" x14ac:dyDescent="0.25">
      <c r="C6" s="2">
        <v>40299</v>
      </c>
      <c r="D6" s="5">
        <v>30412</v>
      </c>
      <c r="E6" s="1">
        <v>3679</v>
      </c>
      <c r="F6" s="5">
        <v>112000</v>
      </c>
      <c r="G6" s="5">
        <v>0</v>
      </c>
      <c r="L6" s="9"/>
      <c r="N6" s="3"/>
      <c r="O6" s="3"/>
      <c r="P6" s="3"/>
      <c r="Q6" s="3"/>
      <c r="R6" s="3"/>
      <c r="S6" s="3"/>
    </row>
    <row r="7" spans="1:19" x14ac:dyDescent="0.25">
      <c r="C7" s="2">
        <v>40330</v>
      </c>
      <c r="D7" s="5">
        <v>30258</v>
      </c>
      <c r="E7" s="1">
        <v>3685</v>
      </c>
      <c r="F7" s="5">
        <v>0</v>
      </c>
      <c r="G7" s="5">
        <v>0</v>
      </c>
      <c r="L7" s="9"/>
      <c r="N7" s="3"/>
      <c r="O7" s="3"/>
      <c r="P7" s="3"/>
      <c r="Q7" s="3"/>
      <c r="R7" s="3"/>
      <c r="S7" s="3"/>
    </row>
    <row r="8" spans="1:19" x14ac:dyDescent="0.25">
      <c r="C8" s="2">
        <v>40360</v>
      </c>
      <c r="D8" s="5">
        <v>30418</v>
      </c>
      <c r="E8" s="1">
        <v>3702</v>
      </c>
      <c r="F8" s="5">
        <v>34000</v>
      </c>
      <c r="G8" s="5">
        <v>0</v>
      </c>
      <c r="L8" s="9"/>
    </row>
    <row r="9" spans="1:19" x14ac:dyDescent="0.25">
      <c r="C9" s="2">
        <v>40391</v>
      </c>
      <c r="D9" s="5">
        <v>29702</v>
      </c>
      <c r="E9" s="1">
        <v>3654</v>
      </c>
      <c r="F9" s="5">
        <v>27000</v>
      </c>
      <c r="G9" s="5">
        <v>0</v>
      </c>
      <c r="L9" s="9"/>
    </row>
    <row r="10" spans="1:19" x14ac:dyDescent="0.25">
      <c r="C10" s="2">
        <v>40422</v>
      </c>
      <c r="D10" s="5">
        <v>29779</v>
      </c>
      <c r="E10" s="1">
        <v>3644</v>
      </c>
      <c r="F10" s="5">
        <v>0</v>
      </c>
      <c r="G10" s="5">
        <v>0</v>
      </c>
      <c r="L10" s="11"/>
      <c r="M10" s="3"/>
    </row>
    <row r="11" spans="1:19" x14ac:dyDescent="0.25">
      <c r="C11" s="2">
        <v>40452</v>
      </c>
      <c r="D11" s="5">
        <v>29092</v>
      </c>
      <c r="E11" s="1">
        <v>3634</v>
      </c>
      <c r="F11" s="5">
        <v>57000</v>
      </c>
      <c r="G11" s="5">
        <v>0</v>
      </c>
      <c r="L11" s="11"/>
      <c r="M11" s="3"/>
      <c r="N11" s="3"/>
    </row>
    <row r="12" spans="1:19" x14ac:dyDescent="0.25">
      <c r="C12" s="2">
        <v>40483</v>
      </c>
      <c r="D12" s="5">
        <v>28642</v>
      </c>
      <c r="E12" s="1">
        <v>3586</v>
      </c>
      <c r="F12" s="5">
        <v>2000</v>
      </c>
      <c r="G12" s="5">
        <v>0</v>
      </c>
      <c r="L12" s="11"/>
      <c r="M12" s="3"/>
    </row>
    <row r="13" spans="1:19" ht="15.75" thickBot="1" x14ac:dyDescent="0.3">
      <c r="C13" s="2">
        <v>40513</v>
      </c>
      <c r="D13" s="5">
        <v>29259</v>
      </c>
      <c r="E13" s="1">
        <v>3587</v>
      </c>
      <c r="F13" s="5">
        <v>35475</v>
      </c>
      <c r="G13" s="5">
        <v>0</v>
      </c>
      <c r="L13" s="11"/>
      <c r="M13" s="3"/>
    </row>
    <row r="14" spans="1:19" ht="15.75" thickBot="1" x14ac:dyDescent="0.3">
      <c r="B14" s="12" t="s">
        <v>8</v>
      </c>
      <c r="C14" s="13"/>
      <c r="D14" s="14">
        <f>SUM(D2:D13)</f>
        <v>359553</v>
      </c>
      <c r="E14" s="15">
        <f>AVERAGE(E2:E13)</f>
        <v>3645.3333333333335</v>
      </c>
      <c r="F14" s="14">
        <f>SUM(F2:F13)</f>
        <v>300475</v>
      </c>
      <c r="G14" s="16">
        <f>SUM(G2:G13)</f>
        <v>0</v>
      </c>
      <c r="L14" s="11"/>
      <c r="M14" s="3"/>
    </row>
    <row r="15" spans="1:19" ht="15.75" thickBot="1" x14ac:dyDescent="0.3">
      <c r="C15" s="2"/>
      <c r="L15" s="11"/>
      <c r="M15" s="3"/>
    </row>
    <row r="16" spans="1:19" ht="15.75" thickBot="1" x14ac:dyDescent="0.3">
      <c r="B16" s="12" t="s">
        <v>10</v>
      </c>
      <c r="C16" s="13" t="s">
        <v>7</v>
      </c>
      <c r="D16" s="14" t="s">
        <v>1</v>
      </c>
      <c r="E16" s="13" t="s">
        <v>2</v>
      </c>
      <c r="F16" s="14" t="s">
        <v>3</v>
      </c>
      <c r="G16" s="16" t="s">
        <v>4</v>
      </c>
      <c r="L16" s="11"/>
      <c r="M16" s="3"/>
    </row>
    <row r="17" spans="2:13" x14ac:dyDescent="0.25">
      <c r="C17" s="2">
        <v>40544</v>
      </c>
      <c r="D17" s="5">
        <v>29216</v>
      </c>
      <c r="E17" s="1">
        <v>3587</v>
      </c>
      <c r="F17" s="5">
        <v>0</v>
      </c>
      <c r="G17" s="5">
        <v>0</v>
      </c>
      <c r="L17" s="11"/>
      <c r="M17" s="3"/>
    </row>
    <row r="18" spans="2:13" x14ac:dyDescent="0.25">
      <c r="C18" s="2">
        <v>40575</v>
      </c>
      <c r="D18" s="5">
        <v>29695</v>
      </c>
      <c r="E18" s="1">
        <v>3594</v>
      </c>
      <c r="F18" s="5">
        <v>29000</v>
      </c>
      <c r="G18" s="5">
        <v>0</v>
      </c>
      <c r="L18" s="9"/>
    </row>
    <row r="19" spans="2:13" x14ac:dyDescent="0.25">
      <c r="C19" s="2">
        <v>40603</v>
      </c>
      <c r="D19" s="5">
        <v>29121</v>
      </c>
      <c r="E19" s="1">
        <v>3589</v>
      </c>
      <c r="F19" s="5">
        <v>5000</v>
      </c>
      <c r="G19" s="5">
        <v>0</v>
      </c>
      <c r="L19" s="9"/>
    </row>
    <row r="20" spans="2:13" x14ac:dyDescent="0.25">
      <c r="C20" s="2">
        <v>40634</v>
      </c>
      <c r="D20" s="5">
        <v>29794</v>
      </c>
      <c r="E20" s="1">
        <v>3583</v>
      </c>
      <c r="F20" s="5">
        <v>3000</v>
      </c>
      <c r="G20" s="5">
        <v>0</v>
      </c>
      <c r="L20" s="9"/>
    </row>
    <row r="21" spans="2:13" x14ac:dyDescent="0.25">
      <c r="C21" s="2">
        <v>40664</v>
      </c>
      <c r="D21" s="5">
        <v>29874</v>
      </c>
      <c r="E21" s="1">
        <v>3593</v>
      </c>
      <c r="F21" s="5">
        <v>1000</v>
      </c>
      <c r="G21" s="5">
        <v>0</v>
      </c>
      <c r="L21" s="9"/>
    </row>
    <row r="22" spans="2:13" x14ac:dyDescent="0.25">
      <c r="C22" s="2">
        <v>40695</v>
      </c>
      <c r="D22" s="5">
        <v>29498</v>
      </c>
      <c r="E22" s="1">
        <v>22269</v>
      </c>
      <c r="F22" s="5">
        <v>136000</v>
      </c>
      <c r="G22" s="5">
        <v>0</v>
      </c>
      <c r="L22" s="9"/>
    </row>
    <row r="23" spans="2:13" x14ac:dyDescent="0.25">
      <c r="C23" s="2">
        <v>40725</v>
      </c>
      <c r="D23" s="5">
        <v>29378</v>
      </c>
      <c r="E23" s="1">
        <v>3609</v>
      </c>
      <c r="F23" s="5">
        <v>51000</v>
      </c>
      <c r="G23" s="5">
        <v>0</v>
      </c>
      <c r="L23" s="9"/>
    </row>
    <row r="24" spans="2:13" x14ac:dyDescent="0.25">
      <c r="C24" s="2">
        <v>40756</v>
      </c>
      <c r="D24" s="5">
        <v>28675</v>
      </c>
      <c r="E24" s="1">
        <v>3604</v>
      </c>
      <c r="F24" s="5">
        <v>1000</v>
      </c>
      <c r="G24" s="5">
        <v>0</v>
      </c>
      <c r="L24" s="9"/>
    </row>
    <row r="25" spans="2:13" x14ac:dyDescent="0.25">
      <c r="C25" s="2">
        <v>40787</v>
      </c>
      <c r="D25" s="5">
        <v>28559</v>
      </c>
      <c r="E25" s="1">
        <v>3605</v>
      </c>
      <c r="F25" s="5">
        <v>2000</v>
      </c>
      <c r="G25" s="5">
        <v>0</v>
      </c>
      <c r="L25" s="9"/>
    </row>
    <row r="26" spans="2:13" x14ac:dyDescent="0.25">
      <c r="C26" s="2">
        <v>40817</v>
      </c>
      <c r="D26" s="5">
        <v>29119</v>
      </c>
      <c r="E26" s="1">
        <v>3604</v>
      </c>
      <c r="F26" s="5">
        <v>37000</v>
      </c>
      <c r="G26" s="5">
        <v>0</v>
      </c>
      <c r="L26" s="9"/>
    </row>
    <row r="27" spans="2:13" x14ac:dyDescent="0.25">
      <c r="C27" s="2">
        <v>40848</v>
      </c>
      <c r="D27" s="5">
        <v>28147</v>
      </c>
      <c r="E27" s="1">
        <v>3586</v>
      </c>
      <c r="F27" s="5">
        <v>29000</v>
      </c>
      <c r="G27" s="5">
        <v>0</v>
      </c>
      <c r="L27" s="9"/>
    </row>
    <row r="28" spans="2:13" ht="15.75" thickBot="1" x14ac:dyDescent="0.3">
      <c r="C28" s="2">
        <v>40878</v>
      </c>
      <c r="D28" s="5">
        <v>28126</v>
      </c>
      <c r="E28" s="1">
        <v>3596</v>
      </c>
      <c r="F28" s="5">
        <v>129000</v>
      </c>
      <c r="G28" s="5">
        <v>0</v>
      </c>
      <c r="L28" s="9"/>
    </row>
    <row r="29" spans="2:13" ht="15.75" thickBot="1" x14ac:dyDescent="0.3">
      <c r="B29" s="12" t="s">
        <v>8</v>
      </c>
      <c r="C29" s="13"/>
      <c r="D29" s="14">
        <f>SUM(D17:D28)</f>
        <v>349202</v>
      </c>
      <c r="E29" s="15">
        <f>AVERAGE(E17:E28)</f>
        <v>5151.583333333333</v>
      </c>
      <c r="F29" s="14">
        <f>SUM(F17:F28)</f>
        <v>423000</v>
      </c>
      <c r="G29" s="16">
        <f>SUM(G17:G28)</f>
        <v>0</v>
      </c>
      <c r="L29" s="9"/>
    </row>
    <row r="30" spans="2:13" ht="15.75" thickBot="1" x14ac:dyDescent="0.3">
      <c r="C30" s="2"/>
      <c r="L30" s="9"/>
    </row>
    <row r="31" spans="2:13" ht="15.75" thickBot="1" x14ac:dyDescent="0.3">
      <c r="B31" s="12" t="s">
        <v>10</v>
      </c>
      <c r="C31" s="13" t="s">
        <v>7</v>
      </c>
      <c r="D31" s="14" t="s">
        <v>1</v>
      </c>
      <c r="E31" s="13" t="s">
        <v>2</v>
      </c>
      <c r="F31" s="14" t="s">
        <v>3</v>
      </c>
      <c r="G31" s="16" t="s">
        <v>4</v>
      </c>
      <c r="L31" s="9"/>
    </row>
    <row r="32" spans="2:13" x14ac:dyDescent="0.25">
      <c r="C32" s="2">
        <v>40909</v>
      </c>
      <c r="D32" s="5">
        <v>28300</v>
      </c>
      <c r="E32" s="1">
        <v>3594</v>
      </c>
      <c r="F32" s="5">
        <v>36000</v>
      </c>
      <c r="G32" s="5">
        <v>0</v>
      </c>
      <c r="L32" s="9"/>
    </row>
    <row r="33" spans="2:19" x14ac:dyDescent="0.25">
      <c r="C33" s="2">
        <v>40940</v>
      </c>
      <c r="D33" s="5">
        <v>28986</v>
      </c>
      <c r="E33" s="1">
        <v>3578</v>
      </c>
      <c r="F33" s="5">
        <v>24000</v>
      </c>
      <c r="G33" s="5">
        <v>0</v>
      </c>
      <c r="L33" s="9"/>
    </row>
    <row r="34" spans="2:19" x14ac:dyDescent="0.25">
      <c r="C34" s="2">
        <v>40969</v>
      </c>
      <c r="D34" s="5">
        <v>28432</v>
      </c>
      <c r="E34" s="1">
        <v>3582</v>
      </c>
      <c r="F34" s="5">
        <v>47000</v>
      </c>
      <c r="G34" s="5">
        <v>0</v>
      </c>
      <c r="L34" s="9"/>
    </row>
    <row r="35" spans="2:19" x14ac:dyDescent="0.25">
      <c r="C35" s="2">
        <v>41000</v>
      </c>
      <c r="D35" s="5">
        <v>30724</v>
      </c>
      <c r="E35" s="1">
        <v>3599</v>
      </c>
      <c r="F35" s="5">
        <v>125000</v>
      </c>
      <c r="G35" s="5">
        <v>0</v>
      </c>
      <c r="L35" s="9"/>
    </row>
    <row r="36" spans="2:19" x14ac:dyDescent="0.25">
      <c r="C36" s="2">
        <v>41030</v>
      </c>
      <c r="D36" s="5">
        <v>29092</v>
      </c>
      <c r="E36" s="1">
        <v>3599</v>
      </c>
      <c r="F36" s="5">
        <v>26000</v>
      </c>
      <c r="G36" s="5">
        <v>0</v>
      </c>
      <c r="L36" s="9"/>
    </row>
    <row r="37" spans="2:19" x14ac:dyDescent="0.25">
      <c r="C37" s="2">
        <v>41061</v>
      </c>
      <c r="D37" s="5">
        <v>29127</v>
      </c>
      <c r="E37" s="1">
        <v>3614</v>
      </c>
      <c r="F37" s="5">
        <v>0</v>
      </c>
      <c r="G37" s="5">
        <v>0</v>
      </c>
      <c r="L37" s="9"/>
    </row>
    <row r="38" spans="2:19" x14ac:dyDescent="0.25">
      <c r="C38" s="2">
        <v>41091</v>
      </c>
      <c r="D38" s="5">
        <v>28837</v>
      </c>
      <c r="E38" s="1">
        <v>3614</v>
      </c>
      <c r="F38" s="5">
        <v>42000</v>
      </c>
      <c r="G38" s="5">
        <v>0</v>
      </c>
      <c r="L38" s="9"/>
    </row>
    <row r="39" spans="2:19" x14ac:dyDescent="0.25">
      <c r="C39" s="2">
        <v>41122</v>
      </c>
      <c r="D39" s="5">
        <v>29026</v>
      </c>
      <c r="E39" s="1">
        <v>3619</v>
      </c>
      <c r="F39" s="5">
        <v>3000</v>
      </c>
      <c r="G39" s="5">
        <v>0</v>
      </c>
      <c r="L39" s="9"/>
    </row>
    <row r="40" spans="2:19" x14ac:dyDescent="0.25">
      <c r="C40" s="2">
        <v>41153</v>
      </c>
      <c r="D40" s="5">
        <v>28602</v>
      </c>
      <c r="E40" s="1">
        <v>3619</v>
      </c>
      <c r="F40" s="5">
        <v>25000</v>
      </c>
      <c r="G40" s="5">
        <v>0</v>
      </c>
      <c r="L40" s="9"/>
    </row>
    <row r="41" spans="2:19" x14ac:dyDescent="0.25">
      <c r="C41" s="2">
        <v>41183</v>
      </c>
      <c r="D41" s="5">
        <v>28944</v>
      </c>
      <c r="E41" s="1">
        <v>3585</v>
      </c>
      <c r="F41" s="5">
        <v>1000</v>
      </c>
      <c r="G41" s="5">
        <v>0</v>
      </c>
      <c r="L41" s="9"/>
    </row>
    <row r="42" spans="2:19" x14ac:dyDescent="0.25">
      <c r="C42" s="2">
        <v>41214</v>
      </c>
      <c r="D42" s="5">
        <v>28856</v>
      </c>
      <c r="E42" s="1">
        <v>3585</v>
      </c>
      <c r="F42" s="5">
        <v>24000</v>
      </c>
      <c r="G42" s="5">
        <v>0</v>
      </c>
      <c r="L42" s="9"/>
    </row>
    <row r="43" spans="2:19" ht="15.75" thickBot="1" x14ac:dyDescent="0.3">
      <c r="C43" s="2">
        <v>41244</v>
      </c>
      <c r="D43" s="5">
        <v>28911</v>
      </c>
      <c r="E43" s="1">
        <v>3563</v>
      </c>
      <c r="F43" s="5">
        <v>1000</v>
      </c>
      <c r="G43" s="5">
        <v>0</v>
      </c>
      <c r="L43" s="9"/>
      <c r="M43" s="3"/>
      <c r="N43" s="3"/>
      <c r="O43" s="3"/>
      <c r="P43" s="3"/>
      <c r="Q43" s="3"/>
      <c r="R43" s="3"/>
    </row>
    <row r="44" spans="2:19" ht="15.75" thickBot="1" x14ac:dyDescent="0.3">
      <c r="B44" s="12" t="s">
        <v>8</v>
      </c>
      <c r="C44" s="13"/>
      <c r="D44" s="14">
        <f>SUM(D32:D43)</f>
        <v>347837</v>
      </c>
      <c r="E44" s="15">
        <f>AVERAGE(E32:E43)</f>
        <v>3595.9166666666665</v>
      </c>
      <c r="F44" s="14">
        <f>SUM(F32:F43)</f>
        <v>354000</v>
      </c>
      <c r="G44" s="16">
        <f>SUM(G32:G43)</f>
        <v>0</v>
      </c>
      <c r="L44" s="9"/>
      <c r="M44" s="3"/>
      <c r="N44" s="3"/>
      <c r="O44" s="3"/>
      <c r="P44" s="3"/>
      <c r="Q44" s="3"/>
      <c r="R44" s="3"/>
    </row>
    <row r="45" spans="2:19" ht="15.75" thickBot="1" x14ac:dyDescent="0.3">
      <c r="C45" s="2"/>
      <c r="L45" s="9"/>
      <c r="M45" s="3"/>
      <c r="N45" s="3"/>
      <c r="O45" s="3"/>
      <c r="P45" s="3"/>
      <c r="Q45" s="3"/>
      <c r="R45" s="3"/>
    </row>
    <row r="46" spans="2:19" ht="15.75" thickBot="1" x14ac:dyDescent="0.3">
      <c r="B46" s="12" t="s">
        <v>10</v>
      </c>
      <c r="C46" s="13" t="s">
        <v>7</v>
      </c>
      <c r="D46" s="14" t="s">
        <v>1</v>
      </c>
      <c r="E46" s="13" t="s">
        <v>2</v>
      </c>
      <c r="F46" s="14" t="s">
        <v>3</v>
      </c>
      <c r="G46" s="16" t="s">
        <v>4</v>
      </c>
      <c r="L46" s="9"/>
      <c r="M46" s="3"/>
      <c r="N46" s="3"/>
      <c r="O46" s="3"/>
      <c r="P46" s="3"/>
      <c r="Q46" s="3"/>
      <c r="R46" s="3"/>
    </row>
    <row r="47" spans="2:19" x14ac:dyDescent="0.25">
      <c r="C47" s="2">
        <v>41275</v>
      </c>
      <c r="D47" s="5">
        <v>28935</v>
      </c>
      <c r="E47" s="1">
        <v>3557</v>
      </c>
      <c r="F47" s="5">
        <v>1000</v>
      </c>
      <c r="G47" s="5">
        <v>0</v>
      </c>
      <c r="L47" s="9"/>
      <c r="N47" s="3"/>
      <c r="O47" s="3"/>
      <c r="P47" s="3"/>
      <c r="Q47" s="3"/>
      <c r="R47" s="3"/>
      <c r="S47" s="3"/>
    </row>
    <row r="48" spans="2:19" ht="15.75" x14ac:dyDescent="0.3">
      <c r="C48" s="2">
        <v>41306</v>
      </c>
      <c r="D48" s="5">
        <v>28945</v>
      </c>
      <c r="E48" s="1">
        <v>3566</v>
      </c>
      <c r="F48" s="5">
        <v>1000</v>
      </c>
      <c r="G48" s="5">
        <v>0</v>
      </c>
      <c r="L48" s="7"/>
      <c r="N48" s="3"/>
      <c r="O48" s="3"/>
      <c r="P48" s="3"/>
      <c r="Q48" s="3"/>
      <c r="R48" s="3"/>
      <c r="S48" s="3"/>
    </row>
    <row r="49" spans="2:19" x14ac:dyDescent="0.25">
      <c r="C49" s="2">
        <v>41334</v>
      </c>
      <c r="D49" s="5">
        <v>28872</v>
      </c>
      <c r="E49" s="1">
        <v>3462</v>
      </c>
      <c r="F49" s="5">
        <v>61000</v>
      </c>
      <c r="G49" s="5">
        <v>0</v>
      </c>
      <c r="N49" s="3"/>
      <c r="O49" s="3"/>
      <c r="P49" s="3"/>
      <c r="Q49" s="3"/>
      <c r="R49" s="3"/>
      <c r="S49" s="3"/>
    </row>
    <row r="50" spans="2:19" x14ac:dyDescent="0.25">
      <c r="C50" s="2">
        <v>41365</v>
      </c>
      <c r="D50" s="5">
        <v>29807</v>
      </c>
      <c r="E50" s="1">
        <v>3565</v>
      </c>
      <c r="F50" s="5">
        <v>2000</v>
      </c>
      <c r="G50" s="5">
        <v>0</v>
      </c>
      <c r="N50" s="3"/>
      <c r="O50" s="3"/>
      <c r="P50" s="3"/>
      <c r="Q50" s="3"/>
      <c r="R50" s="3"/>
      <c r="S50" s="3"/>
    </row>
    <row r="51" spans="2:19" x14ac:dyDescent="0.25">
      <c r="C51" s="2">
        <v>41395</v>
      </c>
      <c r="D51" s="5">
        <v>29201</v>
      </c>
      <c r="E51" s="1">
        <v>3572</v>
      </c>
      <c r="F51" s="5">
        <v>28000</v>
      </c>
      <c r="G51" s="5">
        <v>0</v>
      </c>
    </row>
    <row r="52" spans="2:19" x14ac:dyDescent="0.25">
      <c r="C52" s="2">
        <v>41426</v>
      </c>
      <c r="D52" s="5">
        <v>29064</v>
      </c>
      <c r="E52" s="1">
        <v>3574</v>
      </c>
      <c r="F52" s="5">
        <v>2000</v>
      </c>
      <c r="G52" s="5">
        <v>0</v>
      </c>
    </row>
    <row r="53" spans="2:19" x14ac:dyDescent="0.25">
      <c r="C53" s="2">
        <v>41456</v>
      </c>
      <c r="D53" s="5">
        <v>29313</v>
      </c>
      <c r="E53" s="1">
        <v>3583</v>
      </c>
      <c r="F53" s="5">
        <v>44000</v>
      </c>
      <c r="G53" s="5">
        <v>0</v>
      </c>
      <c r="L53" s="3"/>
      <c r="M53" s="3"/>
    </row>
    <row r="54" spans="2:19" x14ac:dyDescent="0.25">
      <c r="C54" s="2">
        <v>41487</v>
      </c>
      <c r="D54" s="5">
        <v>29266</v>
      </c>
      <c r="E54" s="1">
        <v>3592</v>
      </c>
      <c r="F54" s="5">
        <v>0</v>
      </c>
      <c r="G54" s="5">
        <v>0</v>
      </c>
      <c r="L54" s="3"/>
      <c r="M54" s="3"/>
      <c r="N54" s="3"/>
    </row>
    <row r="55" spans="2:19" x14ac:dyDescent="0.25">
      <c r="C55" s="2">
        <v>41518</v>
      </c>
      <c r="D55" s="5">
        <v>29060</v>
      </c>
      <c r="E55" s="1">
        <v>3595</v>
      </c>
      <c r="F55" s="5">
        <v>0</v>
      </c>
      <c r="G55" s="5">
        <v>0</v>
      </c>
      <c r="L55" s="3"/>
      <c r="M55" s="3"/>
    </row>
    <row r="56" spans="2:19" x14ac:dyDescent="0.25">
      <c r="C56" s="2">
        <v>41548</v>
      </c>
      <c r="D56" s="5">
        <v>29268</v>
      </c>
      <c r="E56" s="1">
        <v>3600</v>
      </c>
      <c r="F56" s="5">
        <v>92000</v>
      </c>
      <c r="G56" s="5">
        <v>0</v>
      </c>
      <c r="L56" s="3"/>
      <c r="M56" s="3"/>
    </row>
    <row r="57" spans="2:19" x14ac:dyDescent="0.25">
      <c r="C57" s="2">
        <v>41579</v>
      </c>
      <c r="D57" s="5">
        <v>28787</v>
      </c>
      <c r="E57" s="1">
        <v>3603</v>
      </c>
      <c r="F57" s="5">
        <v>143000</v>
      </c>
      <c r="G57" s="5">
        <v>0</v>
      </c>
      <c r="L57" s="3"/>
      <c r="M57" s="3"/>
    </row>
    <row r="58" spans="2:19" ht="15.75" thickBot="1" x14ac:dyDescent="0.3">
      <c r="C58" s="2">
        <v>41609</v>
      </c>
      <c r="D58" s="5">
        <v>31707</v>
      </c>
      <c r="E58" s="1">
        <v>3613</v>
      </c>
      <c r="F58" s="5">
        <v>0</v>
      </c>
      <c r="G58" s="5">
        <v>0</v>
      </c>
    </row>
    <row r="59" spans="2:19" ht="15.75" thickBot="1" x14ac:dyDescent="0.3">
      <c r="B59" s="12" t="s">
        <v>8</v>
      </c>
      <c r="C59" s="13"/>
      <c r="D59" s="14">
        <f>SUM(D47:D58)</f>
        <v>352225</v>
      </c>
      <c r="E59" s="15">
        <f>AVERAGE(E47:E58)</f>
        <v>3573.5</v>
      </c>
      <c r="F59" s="14">
        <f>SUM(F47:F58)</f>
        <v>374000</v>
      </c>
      <c r="G59" s="16">
        <f>SUM(G47:G58)</f>
        <v>0</v>
      </c>
    </row>
    <row r="60" spans="2:19" ht="15.75" thickBot="1" x14ac:dyDescent="0.3">
      <c r="C60" s="2"/>
    </row>
    <row r="61" spans="2:19" ht="15.75" thickBot="1" x14ac:dyDescent="0.3">
      <c r="B61" s="12" t="s">
        <v>10</v>
      </c>
      <c r="C61" s="13" t="s">
        <v>7</v>
      </c>
      <c r="D61" s="14" t="s">
        <v>1</v>
      </c>
      <c r="E61" s="13" t="s">
        <v>2</v>
      </c>
      <c r="F61" s="14" t="s">
        <v>3</v>
      </c>
      <c r="G61" s="16" t="s">
        <v>4</v>
      </c>
    </row>
    <row r="62" spans="2:19" x14ac:dyDescent="0.25">
      <c r="C62" s="2">
        <v>41640</v>
      </c>
      <c r="D62" s="5">
        <v>40586</v>
      </c>
      <c r="E62" s="1">
        <v>3618</v>
      </c>
      <c r="F62" s="5">
        <v>78000</v>
      </c>
      <c r="G62" s="5">
        <v>0</v>
      </c>
    </row>
    <row r="63" spans="2:19" x14ac:dyDescent="0.25">
      <c r="C63" s="2">
        <v>41671</v>
      </c>
      <c r="D63" s="5">
        <v>39256</v>
      </c>
      <c r="E63" s="1">
        <v>3622</v>
      </c>
      <c r="F63" s="5">
        <v>26000</v>
      </c>
      <c r="G63" s="5">
        <v>0</v>
      </c>
    </row>
    <row r="64" spans="2:19" x14ac:dyDescent="0.25">
      <c r="C64" s="2">
        <v>41699</v>
      </c>
      <c r="D64" s="5">
        <v>40551</v>
      </c>
      <c r="E64" s="1">
        <v>3616</v>
      </c>
      <c r="F64" s="5">
        <v>0</v>
      </c>
      <c r="G64" s="5">
        <v>0</v>
      </c>
    </row>
    <row r="65" spans="2:7" x14ac:dyDescent="0.25">
      <c r="C65" s="2">
        <v>41730</v>
      </c>
      <c r="D65" s="5">
        <v>38123</v>
      </c>
      <c r="E65" s="1">
        <v>3623</v>
      </c>
      <c r="F65" s="5">
        <v>131000</v>
      </c>
      <c r="G65" s="5">
        <v>0</v>
      </c>
    </row>
    <row r="66" spans="2:7" x14ac:dyDescent="0.25">
      <c r="C66" s="2">
        <v>41760</v>
      </c>
      <c r="D66" s="5">
        <v>40442</v>
      </c>
      <c r="E66" s="1">
        <v>3624</v>
      </c>
      <c r="F66" s="5">
        <v>0</v>
      </c>
      <c r="G66" s="5">
        <v>0</v>
      </c>
    </row>
    <row r="67" spans="2:7" x14ac:dyDescent="0.25">
      <c r="C67" s="2">
        <v>41791</v>
      </c>
      <c r="D67" s="5">
        <v>42232</v>
      </c>
      <c r="E67" s="1">
        <v>3633</v>
      </c>
      <c r="F67" s="5">
        <v>102000</v>
      </c>
      <c r="G67" s="5">
        <v>0</v>
      </c>
    </row>
    <row r="68" spans="2:7" x14ac:dyDescent="0.25">
      <c r="C68" s="2">
        <v>41821</v>
      </c>
      <c r="D68" s="5">
        <v>41969</v>
      </c>
      <c r="E68" s="1">
        <v>3618</v>
      </c>
      <c r="F68" s="5">
        <v>19800</v>
      </c>
      <c r="G68" s="5">
        <v>0</v>
      </c>
    </row>
    <row r="69" spans="2:7" x14ac:dyDescent="0.25">
      <c r="C69" s="2">
        <v>41852</v>
      </c>
      <c r="D69" s="5">
        <v>41032</v>
      </c>
      <c r="E69" s="1">
        <v>3607</v>
      </c>
      <c r="F69" s="5">
        <v>1000</v>
      </c>
      <c r="G69" s="5">
        <v>0</v>
      </c>
    </row>
    <row r="70" spans="2:7" x14ac:dyDescent="0.25">
      <c r="C70" s="2">
        <v>41883</v>
      </c>
      <c r="D70" s="5">
        <v>41411</v>
      </c>
      <c r="E70" s="1">
        <v>3624</v>
      </c>
      <c r="F70" s="5">
        <v>3000</v>
      </c>
      <c r="G70" s="5">
        <v>0</v>
      </c>
    </row>
    <row r="71" spans="2:7" x14ac:dyDescent="0.25">
      <c r="C71" s="2">
        <v>41913</v>
      </c>
      <c r="D71" s="5">
        <v>41493</v>
      </c>
      <c r="E71" s="1">
        <v>3624</v>
      </c>
      <c r="F71" s="5">
        <v>0</v>
      </c>
      <c r="G71" s="5">
        <v>0</v>
      </c>
    </row>
    <row r="72" spans="2:7" x14ac:dyDescent="0.25">
      <c r="C72" s="2">
        <v>41944</v>
      </c>
      <c r="D72" s="5">
        <v>40335</v>
      </c>
      <c r="E72" s="1">
        <v>3655</v>
      </c>
      <c r="F72" s="5">
        <v>3000</v>
      </c>
      <c r="G72" s="5">
        <v>0</v>
      </c>
    </row>
    <row r="73" spans="2:7" ht="15.75" thickBot="1" x14ac:dyDescent="0.3">
      <c r="C73" s="2">
        <v>41974</v>
      </c>
      <c r="D73" s="5">
        <v>40906</v>
      </c>
      <c r="E73" s="1">
        <v>3645</v>
      </c>
      <c r="F73" s="5">
        <v>36000</v>
      </c>
      <c r="G73" s="5">
        <v>0</v>
      </c>
    </row>
    <row r="74" spans="2:7" ht="15.75" thickBot="1" x14ac:dyDescent="0.3">
      <c r="B74" s="12" t="s">
        <v>8</v>
      </c>
      <c r="C74" s="13"/>
      <c r="D74" s="14">
        <f>SUM(D62:D73)</f>
        <v>488336</v>
      </c>
      <c r="E74" s="15">
        <f>AVERAGE(E62:E73)</f>
        <v>3625.75</v>
      </c>
      <c r="F74" s="14">
        <f>SUM(F62:F73)</f>
        <v>399800</v>
      </c>
      <c r="G74" s="16">
        <f>SUM(G62:G73)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workbookViewId="0">
      <selection activeCell="I11" sqref="I11"/>
    </sheetView>
  </sheetViews>
  <sheetFormatPr defaultRowHeight="15" x14ac:dyDescent="0.25"/>
  <cols>
    <col min="1" max="1" width="14.140625" style="1" bestFit="1" customWidth="1"/>
    <col min="2" max="2" width="7.42578125" style="1" bestFit="1" customWidth="1"/>
    <col min="3" max="3" width="15.85546875" style="5" bestFit="1" customWidth="1"/>
    <col min="4" max="4" width="5.42578125" style="1" bestFit="1" customWidth="1"/>
    <col min="5" max="5" width="11.140625" style="5" bestFit="1" customWidth="1"/>
    <col min="6" max="6" width="11.85546875" style="5" bestFit="1" customWidth="1"/>
    <col min="7" max="16384" width="9.140625" style="1"/>
  </cols>
  <sheetData>
    <row r="1" spans="1:14" ht="15.75" thickBot="1" x14ac:dyDescent="0.3">
      <c r="A1" s="12" t="s">
        <v>11</v>
      </c>
      <c r="B1" s="13" t="s">
        <v>7</v>
      </c>
      <c r="C1" s="14" t="s">
        <v>1</v>
      </c>
      <c r="D1" s="13" t="s">
        <v>2</v>
      </c>
      <c r="E1" s="14" t="s">
        <v>3</v>
      </c>
      <c r="F1" s="16" t="s">
        <v>4</v>
      </c>
    </row>
    <row r="2" spans="1:14" x14ac:dyDescent="0.25">
      <c r="B2" s="2">
        <v>40179</v>
      </c>
      <c r="C2" s="5">
        <v>74264</v>
      </c>
      <c r="D2" s="1">
        <v>2098</v>
      </c>
      <c r="E2" s="5">
        <v>0</v>
      </c>
      <c r="F2" s="5">
        <v>0</v>
      </c>
    </row>
    <row r="3" spans="1:14" x14ac:dyDescent="0.25">
      <c r="B3" s="2">
        <v>40210</v>
      </c>
      <c r="C3" s="5">
        <v>75672</v>
      </c>
      <c r="D3" s="1">
        <v>2113</v>
      </c>
      <c r="E3" s="5">
        <v>110000</v>
      </c>
      <c r="F3" s="5">
        <v>0</v>
      </c>
    </row>
    <row r="4" spans="1:14" x14ac:dyDescent="0.25">
      <c r="B4" s="2">
        <v>40238</v>
      </c>
      <c r="C4" s="5">
        <v>86182</v>
      </c>
      <c r="D4" s="1">
        <v>2120</v>
      </c>
      <c r="E4" s="5">
        <v>0</v>
      </c>
      <c r="F4" s="5">
        <v>0</v>
      </c>
    </row>
    <row r="5" spans="1:14" x14ac:dyDescent="0.25">
      <c r="B5" s="2">
        <v>40269</v>
      </c>
      <c r="C5" s="5">
        <v>87413</v>
      </c>
      <c r="D5" s="1">
        <v>2129</v>
      </c>
      <c r="E5" s="5">
        <v>0</v>
      </c>
      <c r="F5" s="5">
        <v>0</v>
      </c>
      <c r="H5" s="8"/>
    </row>
    <row r="6" spans="1:14" x14ac:dyDescent="0.25">
      <c r="B6" s="2">
        <v>40299</v>
      </c>
      <c r="C6" s="5">
        <v>84386</v>
      </c>
      <c r="D6" s="1">
        <v>2134</v>
      </c>
      <c r="E6" s="5">
        <v>0</v>
      </c>
      <c r="F6" s="5">
        <v>0</v>
      </c>
      <c r="H6" s="8"/>
    </row>
    <row r="7" spans="1:14" x14ac:dyDescent="0.25">
      <c r="B7" s="2">
        <v>40330</v>
      </c>
      <c r="C7" s="5">
        <v>79330</v>
      </c>
      <c r="D7" s="1">
        <v>2138</v>
      </c>
      <c r="E7" s="5">
        <v>0</v>
      </c>
      <c r="F7" s="5">
        <v>0</v>
      </c>
      <c r="H7" s="8"/>
    </row>
    <row r="8" spans="1:14" x14ac:dyDescent="0.25">
      <c r="B8" s="2">
        <v>40360</v>
      </c>
      <c r="C8" s="5">
        <v>80637</v>
      </c>
      <c r="D8" s="1">
        <v>2126</v>
      </c>
      <c r="E8" s="5">
        <v>0</v>
      </c>
      <c r="F8" s="5">
        <v>0</v>
      </c>
      <c r="H8" s="8"/>
    </row>
    <row r="9" spans="1:14" x14ac:dyDescent="0.25">
      <c r="B9" s="2">
        <v>40391</v>
      </c>
      <c r="C9" s="5">
        <v>75582</v>
      </c>
      <c r="D9" s="1">
        <v>2120</v>
      </c>
      <c r="E9" s="5">
        <v>110000</v>
      </c>
      <c r="F9" s="5">
        <v>0</v>
      </c>
      <c r="H9" s="8"/>
      <c r="I9" s="9"/>
      <c r="J9" s="9"/>
      <c r="K9" s="9"/>
      <c r="L9" s="9"/>
      <c r="M9" s="9"/>
      <c r="N9" s="9"/>
    </row>
    <row r="10" spans="1:14" ht="15.75" x14ac:dyDescent="0.3">
      <c r="B10" s="2">
        <v>40422</v>
      </c>
      <c r="C10" s="5">
        <v>74902</v>
      </c>
      <c r="D10" s="1">
        <v>2111</v>
      </c>
      <c r="E10" s="5">
        <v>0</v>
      </c>
      <c r="F10" s="5">
        <v>0</v>
      </c>
      <c r="H10" s="7"/>
      <c r="I10" s="9"/>
      <c r="J10" s="9"/>
      <c r="K10" s="9"/>
      <c r="L10" s="9"/>
      <c r="M10" s="9"/>
      <c r="N10" s="9"/>
    </row>
    <row r="11" spans="1:14" x14ac:dyDescent="0.25">
      <c r="B11" s="2">
        <v>40452</v>
      </c>
      <c r="C11" s="5">
        <v>74130</v>
      </c>
      <c r="D11" s="1">
        <v>2086</v>
      </c>
      <c r="E11" s="5">
        <v>60000</v>
      </c>
      <c r="F11" s="5">
        <v>0</v>
      </c>
      <c r="I11" s="9"/>
      <c r="J11" s="9"/>
      <c r="K11" s="9"/>
      <c r="L11" s="9"/>
      <c r="M11" s="9"/>
      <c r="N11" s="9"/>
    </row>
    <row r="12" spans="1:14" x14ac:dyDescent="0.25">
      <c r="B12" s="2">
        <v>40483</v>
      </c>
      <c r="C12" s="5">
        <v>73324</v>
      </c>
      <c r="D12" s="1">
        <v>2065</v>
      </c>
      <c r="E12" s="5">
        <v>0</v>
      </c>
      <c r="F12" s="5">
        <v>0</v>
      </c>
      <c r="I12" s="9"/>
      <c r="J12" s="9"/>
      <c r="K12" s="9"/>
      <c r="L12" s="9"/>
      <c r="M12" s="9"/>
      <c r="N12" s="9"/>
    </row>
    <row r="13" spans="1:14" ht="15.75" thickBot="1" x14ac:dyDescent="0.3">
      <c r="B13" s="2">
        <v>40513</v>
      </c>
      <c r="C13" s="5">
        <v>75947</v>
      </c>
      <c r="D13" s="1">
        <v>2064</v>
      </c>
      <c r="E13" s="5">
        <v>143309</v>
      </c>
      <c r="F13" s="5">
        <v>0</v>
      </c>
      <c r="I13" s="9"/>
      <c r="J13" s="9"/>
      <c r="K13" s="9"/>
      <c r="L13" s="9"/>
      <c r="M13" s="9"/>
      <c r="N13" s="9"/>
    </row>
    <row r="14" spans="1:14" ht="15.75" thickBot="1" x14ac:dyDescent="0.3">
      <c r="A14" s="12" t="s">
        <v>8</v>
      </c>
      <c r="B14" s="13"/>
      <c r="C14" s="14">
        <f>SUM(C2:C13)</f>
        <v>941769</v>
      </c>
      <c r="D14" s="15">
        <f>AVERAGE(D2:D13)</f>
        <v>2108.6666666666665</v>
      </c>
      <c r="E14" s="14">
        <f>SUM(E2:E13)</f>
        <v>423309</v>
      </c>
      <c r="F14" s="16">
        <f>SUM(F2:F13)</f>
        <v>0</v>
      </c>
      <c r="I14" s="9"/>
      <c r="J14" s="9"/>
      <c r="K14" s="9"/>
      <c r="L14" s="9"/>
      <c r="M14" s="9"/>
      <c r="N14" s="9"/>
    </row>
    <row r="15" spans="1:14" ht="15.75" thickBot="1" x14ac:dyDescent="0.3">
      <c r="B15" s="2"/>
      <c r="I15" s="9"/>
      <c r="J15" s="9"/>
      <c r="K15" s="9"/>
      <c r="L15" s="9"/>
      <c r="M15" s="9"/>
      <c r="N15" s="9"/>
    </row>
    <row r="16" spans="1:14" ht="15.75" thickBot="1" x14ac:dyDescent="0.3">
      <c r="A16" s="12" t="s">
        <v>11</v>
      </c>
      <c r="B16" s="13" t="s">
        <v>7</v>
      </c>
      <c r="C16" s="14" t="s">
        <v>1</v>
      </c>
      <c r="D16" s="13" t="s">
        <v>2</v>
      </c>
      <c r="E16" s="14" t="s">
        <v>3</v>
      </c>
      <c r="F16" s="16" t="s">
        <v>4</v>
      </c>
      <c r="I16" s="9"/>
      <c r="J16" s="9"/>
      <c r="K16" s="9"/>
      <c r="L16" s="9"/>
      <c r="M16" s="9"/>
      <c r="N16" s="9"/>
    </row>
    <row r="17" spans="1:17" x14ac:dyDescent="0.25">
      <c r="B17" s="2">
        <v>40544</v>
      </c>
      <c r="C17" s="5">
        <v>74022</v>
      </c>
      <c r="D17" s="1">
        <v>2053</v>
      </c>
      <c r="E17" s="5">
        <v>0</v>
      </c>
      <c r="F17" s="5">
        <v>0</v>
      </c>
      <c r="I17" s="9"/>
      <c r="J17" s="9"/>
      <c r="K17" s="9"/>
      <c r="L17" s="9"/>
      <c r="M17" s="9"/>
      <c r="N17" s="9"/>
    </row>
    <row r="18" spans="1:17" x14ac:dyDescent="0.25">
      <c r="B18" s="2">
        <v>40575</v>
      </c>
      <c r="C18" s="5">
        <v>78725</v>
      </c>
      <c r="D18" s="1">
        <v>2063</v>
      </c>
      <c r="E18" s="5">
        <v>30000</v>
      </c>
      <c r="F18" s="5">
        <v>0</v>
      </c>
      <c r="I18" s="9"/>
      <c r="J18" s="9"/>
      <c r="K18" s="9"/>
      <c r="L18" s="9"/>
      <c r="M18" s="9"/>
      <c r="N18" s="9"/>
    </row>
    <row r="19" spans="1:17" x14ac:dyDescent="0.25">
      <c r="B19" s="2">
        <v>40603</v>
      </c>
      <c r="C19" s="5">
        <v>80196</v>
      </c>
      <c r="D19" s="1">
        <v>2061</v>
      </c>
      <c r="E19" s="5">
        <v>0</v>
      </c>
      <c r="F19" s="5">
        <v>0</v>
      </c>
      <c r="I19" s="9"/>
      <c r="J19" s="9"/>
      <c r="K19" s="9"/>
      <c r="L19" s="9"/>
      <c r="M19" s="9"/>
      <c r="N19" s="9"/>
    </row>
    <row r="20" spans="1:17" x14ac:dyDescent="0.25">
      <c r="B20" s="2">
        <v>40634</v>
      </c>
      <c r="C20" s="5">
        <v>84533</v>
      </c>
      <c r="D20" s="1">
        <v>2061</v>
      </c>
      <c r="E20" s="5">
        <v>0</v>
      </c>
      <c r="F20" s="5">
        <v>0</v>
      </c>
      <c r="I20" s="9"/>
      <c r="J20" s="9"/>
      <c r="K20" s="9"/>
      <c r="L20" s="9"/>
      <c r="M20" s="9"/>
      <c r="N20" s="9"/>
    </row>
    <row r="21" spans="1:17" x14ac:dyDescent="0.25">
      <c r="B21" s="2">
        <v>40664</v>
      </c>
      <c r="C21" s="5">
        <v>82506</v>
      </c>
      <c r="D21" s="1">
        <v>2069</v>
      </c>
      <c r="E21" s="5">
        <v>0</v>
      </c>
      <c r="F21" s="5">
        <v>0</v>
      </c>
      <c r="I21" s="9"/>
      <c r="J21" s="9"/>
      <c r="K21" s="11"/>
      <c r="L21" s="11"/>
      <c r="M21" s="11"/>
      <c r="N21" s="11"/>
      <c r="O21" s="3"/>
      <c r="P21" s="3"/>
    </row>
    <row r="22" spans="1:17" x14ac:dyDescent="0.25">
      <c r="B22" s="2">
        <v>40695</v>
      </c>
      <c r="C22" s="5">
        <v>80939</v>
      </c>
      <c r="D22" s="1">
        <v>2075</v>
      </c>
      <c r="E22" s="5">
        <v>205000</v>
      </c>
      <c r="F22" s="5">
        <v>0</v>
      </c>
      <c r="I22" s="9"/>
      <c r="J22" s="9"/>
      <c r="K22" s="9"/>
      <c r="L22" s="11"/>
      <c r="M22" s="11"/>
      <c r="N22" s="11"/>
      <c r="O22" s="3"/>
      <c r="P22" s="3"/>
      <c r="Q22" s="3"/>
    </row>
    <row r="23" spans="1:17" ht="15.75" x14ac:dyDescent="0.3">
      <c r="B23" s="2">
        <v>40725</v>
      </c>
      <c r="C23" s="5">
        <v>77520</v>
      </c>
      <c r="D23" s="1">
        <v>2081</v>
      </c>
      <c r="E23" s="5">
        <v>0</v>
      </c>
      <c r="F23" s="5">
        <v>0</v>
      </c>
      <c r="I23" s="9"/>
      <c r="J23" s="10"/>
      <c r="K23" s="9"/>
      <c r="L23" s="11"/>
      <c r="M23" s="11"/>
      <c r="N23" s="11"/>
      <c r="O23" s="3"/>
      <c r="P23" s="3"/>
      <c r="Q23" s="3"/>
    </row>
    <row r="24" spans="1:17" x14ac:dyDescent="0.25">
      <c r="B24" s="2">
        <v>40756</v>
      </c>
      <c r="C24" s="5">
        <v>76264</v>
      </c>
      <c r="D24" s="1">
        <v>2069</v>
      </c>
      <c r="E24" s="5">
        <v>0</v>
      </c>
      <c r="F24" s="5">
        <v>0</v>
      </c>
      <c r="I24" s="9"/>
      <c r="J24" s="9"/>
      <c r="K24" s="9"/>
      <c r="L24" s="11"/>
      <c r="M24" s="11"/>
      <c r="N24" s="11"/>
      <c r="O24" s="3"/>
      <c r="P24" s="3"/>
      <c r="Q24" s="3"/>
    </row>
    <row r="25" spans="1:17" x14ac:dyDescent="0.25">
      <c r="B25" s="2">
        <v>40787</v>
      </c>
      <c r="C25" s="5">
        <v>75354</v>
      </c>
      <c r="D25" s="1">
        <v>2054</v>
      </c>
      <c r="E25" s="5">
        <v>0</v>
      </c>
      <c r="F25" s="5">
        <v>0</v>
      </c>
      <c r="I25" s="9"/>
      <c r="J25" s="9"/>
      <c r="K25" s="9"/>
      <c r="L25" s="11"/>
      <c r="M25" s="11"/>
      <c r="N25" s="11"/>
      <c r="O25" s="3"/>
      <c r="P25" s="3"/>
      <c r="Q25" s="3"/>
    </row>
    <row r="26" spans="1:17" x14ac:dyDescent="0.25">
      <c r="B26" s="2">
        <v>40817</v>
      </c>
      <c r="C26" s="5">
        <v>77297</v>
      </c>
      <c r="D26" s="1">
        <v>2051</v>
      </c>
      <c r="E26" s="5">
        <v>0</v>
      </c>
      <c r="F26" s="5">
        <v>0</v>
      </c>
      <c r="I26" s="9"/>
      <c r="J26" s="9"/>
      <c r="K26" s="9"/>
      <c r="L26" s="9"/>
      <c r="M26" s="9"/>
      <c r="N26" s="9"/>
    </row>
    <row r="27" spans="1:17" x14ac:dyDescent="0.25">
      <c r="B27" s="2">
        <v>40848</v>
      </c>
      <c r="C27" s="5">
        <v>74929</v>
      </c>
      <c r="D27" s="1">
        <v>2033</v>
      </c>
      <c r="E27" s="5">
        <v>105000</v>
      </c>
      <c r="F27" s="5">
        <v>0</v>
      </c>
      <c r="I27" s="9"/>
      <c r="J27" s="9"/>
      <c r="K27" s="9"/>
      <c r="L27" s="9"/>
      <c r="M27" s="9"/>
      <c r="N27" s="9"/>
    </row>
    <row r="28" spans="1:17" ht="15.75" thickBot="1" x14ac:dyDescent="0.3">
      <c r="B28" s="2">
        <v>40878</v>
      </c>
      <c r="C28" s="5">
        <v>75714</v>
      </c>
      <c r="D28" s="1">
        <v>2033</v>
      </c>
      <c r="E28" s="5">
        <v>75000</v>
      </c>
      <c r="F28" s="5">
        <v>0</v>
      </c>
      <c r="I28" s="9"/>
      <c r="J28" s="11"/>
      <c r="K28" s="11"/>
      <c r="L28" s="9"/>
      <c r="M28" s="9"/>
      <c r="N28" s="9"/>
    </row>
    <row r="29" spans="1:17" ht="15.75" thickBot="1" x14ac:dyDescent="0.3">
      <c r="A29" s="12" t="s">
        <v>8</v>
      </c>
      <c r="B29" s="13"/>
      <c r="C29" s="14">
        <f>SUM(C17:C28)</f>
        <v>937999</v>
      </c>
      <c r="D29" s="15">
        <f>AVERAGE(D17:D28)</f>
        <v>2058.5833333333335</v>
      </c>
      <c r="E29" s="14">
        <f>SUM(E17:E28)</f>
        <v>415000</v>
      </c>
      <c r="F29" s="16">
        <f>SUM(F17:F28)</f>
        <v>0</v>
      </c>
      <c r="I29" s="9"/>
      <c r="J29" s="11"/>
      <c r="K29" s="11"/>
      <c r="L29" s="9"/>
      <c r="M29" s="9"/>
      <c r="N29" s="9"/>
    </row>
    <row r="30" spans="1:17" ht="15.75" thickBot="1" x14ac:dyDescent="0.3">
      <c r="B30" s="2"/>
      <c r="I30" s="9"/>
      <c r="J30" s="11"/>
      <c r="K30" s="11"/>
      <c r="L30" s="9"/>
      <c r="M30" s="9"/>
      <c r="N30" s="9"/>
    </row>
    <row r="31" spans="1:17" ht="15.75" thickBot="1" x14ac:dyDescent="0.3">
      <c r="A31" s="12" t="s">
        <v>11</v>
      </c>
      <c r="B31" s="13" t="s">
        <v>7</v>
      </c>
      <c r="C31" s="14" t="s">
        <v>1</v>
      </c>
      <c r="D31" s="13" t="s">
        <v>2</v>
      </c>
      <c r="E31" s="14" t="s">
        <v>3</v>
      </c>
      <c r="F31" s="16" t="s">
        <v>4</v>
      </c>
      <c r="I31" s="9"/>
      <c r="J31" s="11"/>
      <c r="K31" s="11"/>
      <c r="L31" s="9"/>
      <c r="M31" s="9"/>
      <c r="N31" s="9"/>
    </row>
    <row r="32" spans="1:17" x14ac:dyDescent="0.25">
      <c r="B32" s="2">
        <v>40909</v>
      </c>
      <c r="C32" s="5">
        <v>75232</v>
      </c>
      <c r="D32" s="1">
        <v>2022</v>
      </c>
      <c r="E32" s="5">
        <v>140000</v>
      </c>
      <c r="F32" s="5">
        <v>0</v>
      </c>
      <c r="I32" s="9"/>
      <c r="J32" s="11"/>
      <c r="K32" s="11"/>
      <c r="L32" s="11"/>
      <c r="M32" s="9"/>
      <c r="N32" s="9"/>
    </row>
    <row r="33" spans="1:14" x14ac:dyDescent="0.25">
      <c r="B33" s="2">
        <v>40940</v>
      </c>
      <c r="C33" s="5">
        <v>79511</v>
      </c>
      <c r="D33" s="1">
        <v>2022</v>
      </c>
      <c r="E33" s="5">
        <v>25000</v>
      </c>
      <c r="F33" s="5">
        <v>0</v>
      </c>
      <c r="I33" s="9"/>
      <c r="J33" s="11"/>
      <c r="K33" s="11"/>
      <c r="L33" s="9"/>
      <c r="M33" s="9"/>
      <c r="N33" s="9"/>
    </row>
    <row r="34" spans="1:14" x14ac:dyDescent="0.25">
      <c r="B34" s="2">
        <v>40969</v>
      </c>
      <c r="C34" s="5">
        <v>75797</v>
      </c>
      <c r="D34" s="1">
        <v>2025</v>
      </c>
      <c r="E34" s="5">
        <v>185000</v>
      </c>
      <c r="F34" s="5">
        <v>0</v>
      </c>
      <c r="I34" s="9"/>
      <c r="J34" s="11"/>
      <c r="K34" s="11"/>
      <c r="L34" s="9"/>
      <c r="M34" s="9"/>
      <c r="N34" s="9"/>
    </row>
    <row r="35" spans="1:14" x14ac:dyDescent="0.25">
      <c r="B35" s="2">
        <v>41000</v>
      </c>
      <c r="C35" s="5">
        <v>87925</v>
      </c>
      <c r="D35" s="1">
        <v>2060</v>
      </c>
      <c r="E35" s="5">
        <v>495000</v>
      </c>
      <c r="F35" s="5">
        <v>0</v>
      </c>
      <c r="I35" s="9"/>
      <c r="J35" s="11"/>
      <c r="K35" s="11"/>
      <c r="L35" s="9"/>
      <c r="M35" s="9"/>
      <c r="N35" s="9"/>
    </row>
    <row r="36" spans="1:14" x14ac:dyDescent="0.25">
      <c r="B36" s="2">
        <v>41030</v>
      </c>
      <c r="C36" s="5">
        <v>80656</v>
      </c>
      <c r="D36" s="1">
        <v>2060</v>
      </c>
      <c r="E36" s="5">
        <v>55000</v>
      </c>
      <c r="F36" s="5">
        <v>0</v>
      </c>
      <c r="I36" s="9"/>
      <c r="J36" s="9"/>
      <c r="K36" s="9"/>
      <c r="L36" s="9"/>
      <c r="M36" s="9"/>
      <c r="N36" s="9"/>
    </row>
    <row r="37" spans="1:14" x14ac:dyDescent="0.25">
      <c r="B37" s="2">
        <v>41061</v>
      </c>
      <c r="C37" s="5">
        <v>77243</v>
      </c>
      <c r="D37" s="1">
        <v>2044</v>
      </c>
      <c r="E37" s="5">
        <v>0</v>
      </c>
      <c r="F37" s="5">
        <v>0</v>
      </c>
      <c r="I37" s="9"/>
      <c r="J37" s="9"/>
      <c r="K37" s="9"/>
      <c r="L37" s="9"/>
      <c r="M37" s="9"/>
      <c r="N37" s="9"/>
    </row>
    <row r="38" spans="1:14" x14ac:dyDescent="0.25">
      <c r="B38" s="2">
        <v>41091</v>
      </c>
      <c r="C38" s="5">
        <v>75489</v>
      </c>
      <c r="D38" s="1">
        <v>2044</v>
      </c>
      <c r="E38" s="5">
        <v>170000</v>
      </c>
      <c r="F38" s="5">
        <v>0</v>
      </c>
    </row>
    <row r="39" spans="1:14" x14ac:dyDescent="0.25">
      <c r="B39" s="2">
        <v>41122</v>
      </c>
      <c r="C39" s="5">
        <v>76838</v>
      </c>
      <c r="D39" s="1">
        <v>2045</v>
      </c>
      <c r="E39" s="5">
        <v>0</v>
      </c>
      <c r="F39" s="5">
        <v>0</v>
      </c>
    </row>
    <row r="40" spans="1:14" x14ac:dyDescent="0.25">
      <c r="B40" s="2">
        <v>41153</v>
      </c>
      <c r="C40" s="5">
        <v>72394</v>
      </c>
      <c r="D40" s="1">
        <v>2045</v>
      </c>
      <c r="E40" s="5">
        <v>100000</v>
      </c>
      <c r="F40" s="5">
        <v>0</v>
      </c>
    </row>
    <row r="41" spans="1:14" x14ac:dyDescent="0.25">
      <c r="B41" s="2">
        <v>41183</v>
      </c>
      <c r="C41" s="5">
        <v>76451</v>
      </c>
      <c r="D41" s="1">
        <v>2042</v>
      </c>
      <c r="E41" s="5">
        <v>0</v>
      </c>
      <c r="F41" s="5">
        <v>0</v>
      </c>
    </row>
    <row r="42" spans="1:14" x14ac:dyDescent="0.25">
      <c r="B42" s="2">
        <v>41214</v>
      </c>
      <c r="C42" s="5">
        <v>74643</v>
      </c>
      <c r="D42" s="1">
        <v>2042</v>
      </c>
      <c r="E42" s="5">
        <v>50000</v>
      </c>
      <c r="F42" s="5">
        <v>0</v>
      </c>
    </row>
    <row r="43" spans="1:14" ht="15.75" thickBot="1" x14ac:dyDescent="0.3">
      <c r="B43" s="2">
        <v>41244</v>
      </c>
      <c r="C43" s="5">
        <v>75876</v>
      </c>
      <c r="D43" s="1">
        <v>2029</v>
      </c>
      <c r="E43" s="5">
        <v>0</v>
      </c>
      <c r="F43" s="5">
        <v>0</v>
      </c>
    </row>
    <row r="44" spans="1:14" ht="15.75" thickBot="1" x14ac:dyDescent="0.3">
      <c r="A44" s="12" t="s">
        <v>8</v>
      </c>
      <c r="B44" s="13"/>
      <c r="C44" s="14">
        <f>SUM(C32:C43)</f>
        <v>928055</v>
      </c>
      <c r="D44" s="15">
        <f>AVERAGE(D32:D43)</f>
        <v>2040</v>
      </c>
      <c r="E44" s="14">
        <f>SUM(E32:E43)</f>
        <v>1220000</v>
      </c>
      <c r="F44" s="16">
        <f>SUM(F32:F43)</f>
        <v>0</v>
      </c>
    </row>
    <row r="45" spans="1:14" ht="15.75" thickBot="1" x14ac:dyDescent="0.3">
      <c r="B45" s="2"/>
    </row>
    <row r="46" spans="1:14" ht="15.75" thickBot="1" x14ac:dyDescent="0.3">
      <c r="A46" s="12" t="s">
        <v>11</v>
      </c>
      <c r="B46" s="13" t="s">
        <v>7</v>
      </c>
      <c r="C46" s="14" t="s">
        <v>1</v>
      </c>
      <c r="D46" s="13" t="s">
        <v>2</v>
      </c>
      <c r="E46" s="14" t="s">
        <v>3</v>
      </c>
      <c r="F46" s="16" t="s">
        <v>4</v>
      </c>
    </row>
    <row r="47" spans="1:14" x14ac:dyDescent="0.25">
      <c r="B47" s="2">
        <v>41275</v>
      </c>
      <c r="C47" s="5">
        <v>73854</v>
      </c>
      <c r="D47" s="1">
        <v>2031</v>
      </c>
      <c r="E47" s="5">
        <v>0</v>
      </c>
      <c r="F47" s="5">
        <v>0</v>
      </c>
    </row>
    <row r="48" spans="1:14" x14ac:dyDescent="0.25">
      <c r="B48" s="2">
        <v>41306</v>
      </c>
      <c r="C48" s="5">
        <v>82242</v>
      </c>
      <c r="D48" s="1">
        <v>2039</v>
      </c>
      <c r="E48" s="5">
        <v>0</v>
      </c>
      <c r="F48" s="5">
        <v>0</v>
      </c>
    </row>
    <row r="49" spans="1:6" x14ac:dyDescent="0.25">
      <c r="B49" s="2">
        <v>41334</v>
      </c>
      <c r="C49" s="5">
        <v>75504</v>
      </c>
      <c r="D49" s="1">
        <v>2047</v>
      </c>
      <c r="E49" s="5">
        <v>140000</v>
      </c>
      <c r="F49" s="5">
        <v>0</v>
      </c>
    </row>
    <row r="50" spans="1:6" x14ac:dyDescent="0.25">
      <c r="B50" s="2">
        <v>41365</v>
      </c>
      <c r="C50" s="5">
        <v>92984</v>
      </c>
      <c r="D50" s="1">
        <v>2018</v>
      </c>
      <c r="E50" s="5">
        <v>0</v>
      </c>
      <c r="F50" s="5">
        <v>0</v>
      </c>
    </row>
    <row r="51" spans="1:6" x14ac:dyDescent="0.25">
      <c r="B51" s="2">
        <v>41395</v>
      </c>
      <c r="C51" s="5">
        <v>80684</v>
      </c>
      <c r="D51" s="1">
        <v>2023</v>
      </c>
      <c r="E51" s="5">
        <v>30000</v>
      </c>
      <c r="F51" s="5">
        <v>0</v>
      </c>
    </row>
    <row r="52" spans="1:6" x14ac:dyDescent="0.25">
      <c r="B52" s="2">
        <v>41426</v>
      </c>
      <c r="C52" s="5">
        <v>81134</v>
      </c>
      <c r="D52" s="1">
        <v>2023</v>
      </c>
      <c r="E52" s="5">
        <v>0</v>
      </c>
      <c r="F52" s="5">
        <v>0</v>
      </c>
    </row>
    <row r="53" spans="1:6" x14ac:dyDescent="0.25">
      <c r="B53" s="2">
        <v>41456</v>
      </c>
      <c r="C53" s="5">
        <v>80894</v>
      </c>
      <c r="D53" s="1">
        <v>2025</v>
      </c>
      <c r="E53" s="5">
        <v>130000</v>
      </c>
      <c r="F53" s="5">
        <v>0</v>
      </c>
    </row>
    <row r="54" spans="1:6" x14ac:dyDescent="0.25">
      <c r="B54" s="2">
        <v>41487</v>
      </c>
      <c r="C54" s="5">
        <v>80854</v>
      </c>
      <c r="D54" s="1">
        <v>2034</v>
      </c>
      <c r="E54" s="5">
        <v>0</v>
      </c>
      <c r="F54" s="5">
        <v>0</v>
      </c>
    </row>
    <row r="55" spans="1:6" x14ac:dyDescent="0.25">
      <c r="B55" s="2">
        <v>41518</v>
      </c>
      <c r="C55" s="5">
        <v>80380</v>
      </c>
      <c r="D55" s="1">
        <v>2034</v>
      </c>
      <c r="E55" s="5">
        <v>0</v>
      </c>
      <c r="F55" s="5">
        <v>0</v>
      </c>
    </row>
    <row r="56" spans="1:6" x14ac:dyDescent="0.25">
      <c r="B56" s="2">
        <v>41548</v>
      </c>
      <c r="C56" s="5">
        <v>79521</v>
      </c>
      <c r="D56" s="1">
        <v>2037</v>
      </c>
      <c r="E56" s="5">
        <v>290000</v>
      </c>
      <c r="F56" s="5">
        <v>0</v>
      </c>
    </row>
    <row r="57" spans="1:6" x14ac:dyDescent="0.25">
      <c r="B57" s="2">
        <v>41579</v>
      </c>
      <c r="C57" s="5">
        <v>79982</v>
      </c>
      <c r="D57" s="1">
        <v>2040</v>
      </c>
      <c r="E57" s="5">
        <v>205000</v>
      </c>
      <c r="F57" s="5">
        <v>0</v>
      </c>
    </row>
    <row r="58" spans="1:6" ht="15.75" thickBot="1" x14ac:dyDescent="0.3">
      <c r="B58" s="2">
        <v>41609</v>
      </c>
      <c r="C58" s="5">
        <v>78178</v>
      </c>
      <c r="D58" s="1">
        <v>2043</v>
      </c>
      <c r="E58" s="5">
        <v>0</v>
      </c>
      <c r="F58" s="5">
        <v>0</v>
      </c>
    </row>
    <row r="59" spans="1:6" ht="15.75" thickBot="1" x14ac:dyDescent="0.3">
      <c r="A59" s="12" t="s">
        <v>8</v>
      </c>
      <c r="B59" s="13"/>
      <c r="C59" s="14">
        <f>SUM(C47:C58)</f>
        <v>966211</v>
      </c>
      <c r="D59" s="15">
        <f>AVERAGE(D47:D58)</f>
        <v>2032.8333333333333</v>
      </c>
      <c r="E59" s="14">
        <f>SUM(E47:E58)</f>
        <v>795000</v>
      </c>
      <c r="F59" s="16">
        <f>SUM(F47:F58)</f>
        <v>0</v>
      </c>
    </row>
    <row r="60" spans="1:6" ht="15.75" thickBot="1" x14ac:dyDescent="0.3">
      <c r="B60" s="2"/>
    </row>
    <row r="61" spans="1:6" ht="15.75" thickBot="1" x14ac:dyDescent="0.3">
      <c r="A61" s="12" t="s">
        <v>11</v>
      </c>
      <c r="B61" s="13" t="s">
        <v>7</v>
      </c>
      <c r="C61" s="14" t="s">
        <v>1</v>
      </c>
      <c r="D61" s="13" t="s">
        <v>2</v>
      </c>
      <c r="E61" s="14" t="s">
        <v>3</v>
      </c>
      <c r="F61" s="16" t="s">
        <v>4</v>
      </c>
    </row>
    <row r="62" spans="1:6" x14ac:dyDescent="0.25">
      <c r="B62" s="2">
        <v>41640</v>
      </c>
      <c r="C62" s="5">
        <v>77490</v>
      </c>
      <c r="D62" s="1">
        <v>2040</v>
      </c>
      <c r="E62" s="5">
        <v>70000</v>
      </c>
      <c r="F62" s="5">
        <v>0</v>
      </c>
    </row>
    <row r="63" spans="1:6" x14ac:dyDescent="0.25">
      <c r="B63" s="2">
        <v>41671</v>
      </c>
      <c r="C63" s="5">
        <v>78850</v>
      </c>
      <c r="D63" s="1">
        <v>2055</v>
      </c>
      <c r="E63" s="5">
        <v>0</v>
      </c>
      <c r="F63" s="5">
        <v>0</v>
      </c>
    </row>
    <row r="64" spans="1:6" x14ac:dyDescent="0.25">
      <c r="B64" s="2">
        <v>41699</v>
      </c>
      <c r="C64" s="5">
        <v>87912</v>
      </c>
      <c r="D64" s="1">
        <v>2051</v>
      </c>
      <c r="E64" s="5">
        <v>0</v>
      </c>
      <c r="F64" s="5">
        <v>0</v>
      </c>
    </row>
    <row r="65" spans="1:6" x14ac:dyDescent="0.25">
      <c r="B65" s="2">
        <v>41730</v>
      </c>
      <c r="C65" s="5">
        <v>98913</v>
      </c>
      <c r="D65" s="1">
        <v>2025</v>
      </c>
      <c r="E65" s="5">
        <v>55000</v>
      </c>
      <c r="F65" s="5">
        <v>0</v>
      </c>
    </row>
    <row r="66" spans="1:6" x14ac:dyDescent="0.25">
      <c r="B66" s="2">
        <v>41760</v>
      </c>
      <c r="C66" s="5">
        <v>98507</v>
      </c>
      <c r="D66" s="1">
        <v>2022</v>
      </c>
      <c r="E66" s="5">
        <v>0</v>
      </c>
      <c r="F66" s="5">
        <v>0</v>
      </c>
    </row>
    <row r="67" spans="1:6" x14ac:dyDescent="0.25">
      <c r="B67" s="2">
        <v>41791</v>
      </c>
      <c r="C67" s="5">
        <v>86927</v>
      </c>
      <c r="D67" s="1">
        <v>2023</v>
      </c>
      <c r="E67" s="5">
        <v>400000</v>
      </c>
      <c r="F67" s="5">
        <v>0</v>
      </c>
    </row>
    <row r="68" spans="1:6" x14ac:dyDescent="0.25">
      <c r="B68" s="2">
        <v>41821</v>
      </c>
      <c r="C68" s="5">
        <v>86047</v>
      </c>
      <c r="D68" s="1">
        <v>2014</v>
      </c>
      <c r="E68" s="5">
        <v>50000</v>
      </c>
      <c r="F68" s="5">
        <v>0</v>
      </c>
    </row>
    <row r="69" spans="1:6" x14ac:dyDescent="0.25">
      <c r="B69" s="2">
        <v>41852</v>
      </c>
      <c r="C69" s="5">
        <v>86493</v>
      </c>
      <c r="D69" s="1">
        <v>2010</v>
      </c>
      <c r="E69" s="5">
        <v>0</v>
      </c>
      <c r="F69" s="5">
        <v>0</v>
      </c>
    </row>
    <row r="70" spans="1:6" x14ac:dyDescent="0.25">
      <c r="B70" s="2">
        <v>41883</v>
      </c>
      <c r="C70" s="5">
        <v>87254</v>
      </c>
      <c r="D70" s="1">
        <v>2020</v>
      </c>
      <c r="E70" s="5">
        <v>0</v>
      </c>
      <c r="F70" s="5">
        <v>0</v>
      </c>
    </row>
    <row r="71" spans="1:6" x14ac:dyDescent="0.25">
      <c r="B71" s="2">
        <v>41913</v>
      </c>
      <c r="C71" s="5">
        <v>86214</v>
      </c>
      <c r="D71" s="1">
        <v>2020</v>
      </c>
      <c r="E71" s="5">
        <v>0</v>
      </c>
      <c r="F71" s="5">
        <v>0</v>
      </c>
    </row>
    <row r="72" spans="1:6" x14ac:dyDescent="0.25">
      <c r="B72" s="2">
        <v>41944</v>
      </c>
      <c r="C72" s="5">
        <v>83838</v>
      </c>
      <c r="D72" s="1">
        <v>2014</v>
      </c>
      <c r="E72" s="5">
        <v>0</v>
      </c>
      <c r="F72" s="5">
        <v>0</v>
      </c>
    </row>
    <row r="73" spans="1:6" ht="15.75" thickBot="1" x14ac:dyDescent="0.3">
      <c r="B73" s="2">
        <v>41974</v>
      </c>
      <c r="C73" s="5">
        <v>84149</v>
      </c>
      <c r="D73" s="1">
        <v>2013</v>
      </c>
      <c r="E73" s="5">
        <v>0</v>
      </c>
      <c r="F73" s="5">
        <v>0</v>
      </c>
    </row>
    <row r="74" spans="1:6" ht="15.75" thickBot="1" x14ac:dyDescent="0.3">
      <c r="A74" s="12" t="s">
        <v>8</v>
      </c>
      <c r="B74" s="13"/>
      <c r="C74" s="14">
        <f>SUM(C62:C73)</f>
        <v>1042594</v>
      </c>
      <c r="D74" s="15">
        <f>AVERAGE(D62:D73)</f>
        <v>2025.5833333333333</v>
      </c>
      <c r="E74" s="14">
        <f>SUM(E62:E73)</f>
        <v>575000</v>
      </c>
      <c r="F74" s="16">
        <f>SUM(F62:F73)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Basic AD&amp;D</vt:lpstr>
      <vt:lpstr>Dependent Life</vt:lpstr>
      <vt:lpstr>LTD</vt:lpstr>
      <vt:lpstr>Basic Life</vt:lpstr>
      <vt:lpstr>Additional Life</vt:lpstr>
    </vt:vector>
  </TitlesOfParts>
  <Company>Standard Insurance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Haire</dc:creator>
  <cp:lastModifiedBy>Sharon</cp:lastModifiedBy>
  <dcterms:created xsi:type="dcterms:W3CDTF">2015-02-25T18:09:32Z</dcterms:created>
  <dcterms:modified xsi:type="dcterms:W3CDTF">2015-05-15T18:05:03Z</dcterms:modified>
</cp:coreProperties>
</file>