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, Proposals, Quotes\2025\25-R086922AF ITQ Fire Line Backflow Preventer Services\Solicitation Documents\"/>
    </mc:Choice>
  </mc:AlternateContent>
  <xr:revisionPtr revIDLastSave="0" documentId="13_ncr:1_{379C22AD-98B1-451D-8B2C-1C1503CD966D}" xr6:coauthVersionLast="47" xr6:coauthVersionMax="47" xr10:uidLastSave="{00000000-0000-0000-0000-000000000000}"/>
  <bookViews>
    <workbookView xWindow="28680" yWindow="60" windowWidth="29040" windowHeight="17640" xr2:uid="{1C474AC7-24BF-4D01-AC6D-19C9427DB6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16" i="1"/>
  <c r="E104" i="1"/>
  <c r="E92" i="1"/>
  <c r="E121" i="1"/>
  <c r="E120" i="1"/>
  <c r="E109" i="1"/>
  <c r="E110" i="1"/>
  <c r="E111" i="1"/>
  <c r="E112" i="1"/>
  <c r="E113" i="1"/>
  <c r="E114" i="1"/>
  <c r="E115" i="1"/>
  <c r="E108" i="1"/>
  <c r="E97" i="1"/>
  <c r="E98" i="1"/>
  <c r="E99" i="1"/>
  <c r="E100" i="1"/>
  <c r="E101" i="1"/>
  <c r="E102" i="1"/>
  <c r="E103" i="1"/>
  <c r="E96" i="1"/>
  <c r="E90" i="1"/>
  <c r="E91" i="1"/>
  <c r="E89" i="1"/>
  <c r="E73" i="1"/>
  <c r="E74" i="1"/>
  <c r="E75" i="1"/>
  <c r="E76" i="1"/>
  <c r="E77" i="1"/>
  <c r="E78" i="1"/>
  <c r="E79" i="1"/>
  <c r="E80" i="1"/>
  <c r="E81" i="1"/>
  <c r="E82" i="1"/>
  <c r="E83" i="1"/>
  <c r="E84" i="1"/>
  <c r="E72" i="1"/>
  <c r="E85" i="1" s="1"/>
  <c r="E56" i="1"/>
  <c r="E57" i="1"/>
  <c r="E58" i="1"/>
  <c r="E59" i="1"/>
  <c r="E60" i="1"/>
  <c r="E61" i="1"/>
  <c r="E62" i="1"/>
  <c r="E63" i="1"/>
  <c r="E64" i="1"/>
  <c r="E65" i="1"/>
  <c r="E66" i="1"/>
  <c r="E67" i="1"/>
  <c r="E55" i="1"/>
  <c r="E39" i="1"/>
  <c r="E40" i="1"/>
  <c r="E41" i="1"/>
  <c r="E42" i="1"/>
  <c r="E43" i="1"/>
  <c r="E44" i="1"/>
  <c r="E45" i="1"/>
  <c r="E46" i="1"/>
  <c r="E47" i="1"/>
  <c r="E48" i="1"/>
  <c r="E49" i="1"/>
  <c r="E50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21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E123" i="1" l="1"/>
  <c r="E125" i="1" s="1"/>
  <c r="E68" i="1"/>
  <c r="E51" i="1"/>
  <c r="E17" i="1"/>
  <c r="E34" i="1"/>
</calcChain>
</file>

<file path=xl/sharedStrings.xml><?xml version="1.0" encoding="utf-8"?>
<sst xmlns="http://schemas.openxmlformats.org/spreadsheetml/2006/main" count="159" uniqueCount="48">
  <si>
    <t>Item</t>
  </si>
  <si>
    <t>Size (Inches)</t>
  </si>
  <si>
    <t>Extended Price</t>
  </si>
  <si>
    <t>¾” by-pass</t>
  </si>
  <si>
    <t>1”</t>
  </si>
  <si>
    <t>1.5”</t>
  </si>
  <si>
    <t>2”</t>
  </si>
  <si>
    <t>2.5”</t>
  </si>
  <si>
    <t>3”</t>
  </si>
  <si>
    <t>4”</t>
  </si>
  <si>
    <t>6”</t>
  </si>
  <si>
    <t>8”</t>
  </si>
  <si>
    <t>10”</t>
  </si>
  <si>
    <t>12”</t>
  </si>
  <si>
    <t>14”</t>
  </si>
  <si>
    <t>16”</t>
  </si>
  <si>
    <t>Hourly labor rate for overtime hours</t>
  </si>
  <si>
    <t>ATTACHMENT  H, QUOTE FORM
ITQ NO. 25-R086922AF
FIRE LINE BACKFLOW PREVENTER SERVICES</t>
  </si>
  <si>
    <t>Unite Price</t>
  </si>
  <si>
    <t>Qty.</t>
  </si>
  <si>
    <t>GROUP A - Inspection/Certification Testing</t>
  </si>
  <si>
    <t>GROUP C - Repair for DCV Preventers</t>
  </si>
  <si>
    <t xml:space="preserve">GROUP D - Replacement for RPZ Preventers </t>
  </si>
  <si>
    <t>GROUP E - Replacement for DCV Preventers</t>
  </si>
  <si>
    <t>Group F - Replacement of Detector Check Assemblies</t>
  </si>
  <si>
    <t>Group G - OS &amp; Y Repacking</t>
  </si>
  <si>
    <t>Group H - OS &amp; Y Replacement</t>
  </si>
  <si>
    <t>Group I - Repair &amp; Replacement Services</t>
  </si>
  <si>
    <t>40 HRS</t>
  </si>
  <si>
    <t>10 HRS</t>
  </si>
  <si>
    <t>NOTE:</t>
  </si>
  <si>
    <t>All rental equipment to perform the service's shall be at the Contractor’s cost, no markup will be allowed.</t>
  </si>
  <si>
    <t>Invoices for materials exceeding $25.00 must include supporting documentation, such as an OEM, supply house, or published price list, for payment processing.</t>
  </si>
  <si>
    <t>TOTAL FOR AWARD PURPOSES ONLY (Group's A through I) =</t>
  </si>
  <si>
    <t>Bidder must bid all line items in Group A through I to be considered responsive.</t>
  </si>
  <si>
    <t>Hourly labor rate for normal business hours; Monday through Friday from 8:00 AM to 5:00 PM.</t>
  </si>
  <si>
    <t>GROUP A - TOTAL (Items 1 - 13)</t>
  </si>
  <si>
    <t>GROUP B - TOTAL (Items 14 - 26)</t>
  </si>
  <si>
    <t>GROUP C - TOTAL (Items 27 - 39)</t>
  </si>
  <si>
    <t>GROUP D - TOTAL (Items 40 - 52)</t>
  </si>
  <si>
    <t>%</t>
  </si>
  <si>
    <t>GROUP E - TOTAL (Items 53 - 65)</t>
  </si>
  <si>
    <t>GROUP F - TOTAL (Items 66 - 68)</t>
  </si>
  <si>
    <t>GROUP G - TOTAL (Items 69 - 76)</t>
  </si>
  <si>
    <t>GROUP H - TOTAL (Items 77 - 84)</t>
  </si>
  <si>
    <t>GROUP I - TOTAL (Items 85 - 87)</t>
  </si>
  <si>
    <r>
      <t xml:space="preserve">Contractor % markup for material costs - </t>
    </r>
    <r>
      <rPr>
        <b/>
        <sz val="11"/>
        <color theme="1"/>
        <rFont val="Times New Roman"/>
        <family val="1"/>
      </rPr>
      <t>not to exceed 30%</t>
    </r>
    <r>
      <rPr>
        <sz val="11"/>
        <color theme="1"/>
        <rFont val="Times New Roman"/>
        <family val="1"/>
      </rPr>
      <t xml:space="preserve">
(Includes parts, equipment, consumables and shop supplies)</t>
    </r>
  </si>
  <si>
    <t>GROUP B - Repair for RPZ Preventers &amp; Replacement of Rubber Repair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</si>
</sst>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[$$-409]#,##0.00;[Red][$$-409]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165" fontId="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5" fontId="3" fillId="0" borderId="19" xfId="1" applyNumberFormat="1" applyFont="1" applyBorder="1" applyAlignment="1" applyProtection="1">
      <alignment horizontal="center" vertical="center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6" fontId="3" fillId="0" borderId="10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0" borderId="18" xfId="1" applyFont="1" applyBorder="1" applyAlignment="1" applyProtection="1">
      <alignment horizontal="center" vertical="center" wrapText="1"/>
      <protection locked="0"/>
    </xf>
    <xf numFmtId="44" fontId="3" fillId="0" borderId="7" xfId="0" applyNumberFormat="1" applyFont="1" applyBorder="1" applyAlignment="1" applyProtection="1">
      <alignment horizontal="center" vertical="center" wrapText="1"/>
      <protection locked="0"/>
    </xf>
    <xf numFmtId="44" fontId="3" fillId="0" borderId="10" xfId="0" applyNumberFormat="1" applyFont="1" applyBorder="1" applyAlignment="1" applyProtection="1">
      <alignment horizontal="center" vertical="center" wrapText="1"/>
      <protection locked="0"/>
    </xf>
    <xf numFmtId="9" fontId="3" fillId="0" borderId="10" xfId="2" applyFont="1" applyBorder="1" applyAlignment="1" applyProtection="1">
      <alignment horizontal="left" vertical="center" wrapText="1"/>
      <protection locked="0"/>
    </xf>
    <xf numFmtId="166" fontId="4" fillId="4" borderId="2" xfId="1" applyNumberFormat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7" fillId="0" borderId="2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8A13-B30E-459B-A11B-D34E79ED4F6A}">
  <dimension ref="A1:E129"/>
  <sheetViews>
    <sheetView tabSelected="1" workbookViewId="0">
      <selection activeCell="C6" sqref="C6"/>
    </sheetView>
  </sheetViews>
  <sheetFormatPr defaultRowHeight="15" x14ac:dyDescent="0.25"/>
  <cols>
    <col min="1" max="1" width="9.140625" style="11" customWidth="1"/>
    <col min="2" max="2" width="19.7109375" style="11" customWidth="1"/>
    <col min="3" max="3" width="18.28515625" style="11" customWidth="1"/>
    <col min="4" max="4" width="19.85546875" style="11" customWidth="1"/>
    <col min="5" max="5" width="25.140625" style="11" customWidth="1"/>
    <col min="6" max="16384" width="9.140625" style="11"/>
  </cols>
  <sheetData>
    <row r="1" spans="1:5" ht="48" customHeight="1" thickBot="1" x14ac:dyDescent="0.3">
      <c r="A1" s="47" t="s">
        <v>17</v>
      </c>
      <c r="B1" s="48"/>
      <c r="C1" s="48"/>
      <c r="D1" s="48"/>
      <c r="E1" s="49"/>
    </row>
    <row r="2" spans="1:5" ht="22.5" customHeight="1" x14ac:dyDescent="0.25">
      <c r="A2" s="28" t="s">
        <v>20</v>
      </c>
      <c r="B2" s="29"/>
      <c r="C2" s="29"/>
      <c r="D2" s="29"/>
      <c r="E2" s="30"/>
    </row>
    <row r="3" spans="1:5" ht="22.5" customHeight="1" thickBot="1" x14ac:dyDescent="0.3">
      <c r="A3" s="15" t="s">
        <v>0</v>
      </c>
      <c r="B3" s="16" t="s">
        <v>1</v>
      </c>
      <c r="C3" s="16" t="s">
        <v>18</v>
      </c>
      <c r="D3" s="16" t="s">
        <v>19</v>
      </c>
      <c r="E3" s="17" t="s">
        <v>2</v>
      </c>
    </row>
    <row r="4" spans="1:5" x14ac:dyDescent="0.25">
      <c r="A4" s="12">
        <v>1</v>
      </c>
      <c r="B4" s="13" t="s">
        <v>3</v>
      </c>
      <c r="C4" s="20">
        <v>0</v>
      </c>
      <c r="D4" s="13">
        <v>1000</v>
      </c>
      <c r="E4" s="14">
        <f>D4*C4</f>
        <v>0</v>
      </c>
    </row>
    <row r="5" spans="1:5" x14ac:dyDescent="0.25">
      <c r="A5" s="1">
        <v>2</v>
      </c>
      <c r="B5" s="2" t="s">
        <v>4</v>
      </c>
      <c r="C5" s="20">
        <v>0</v>
      </c>
      <c r="D5" s="2">
        <v>500</v>
      </c>
      <c r="E5" s="14">
        <f t="shared" ref="E5:E16" si="0">D5*C5</f>
        <v>0</v>
      </c>
    </row>
    <row r="6" spans="1:5" x14ac:dyDescent="0.25">
      <c r="A6" s="1">
        <v>3</v>
      </c>
      <c r="B6" s="2" t="s">
        <v>5</v>
      </c>
      <c r="C6" s="20">
        <v>0</v>
      </c>
      <c r="D6" s="2">
        <v>500</v>
      </c>
      <c r="E6" s="14">
        <f t="shared" si="0"/>
        <v>0</v>
      </c>
    </row>
    <row r="7" spans="1:5" x14ac:dyDescent="0.25">
      <c r="A7" s="1">
        <v>4</v>
      </c>
      <c r="B7" s="2" t="s">
        <v>6</v>
      </c>
      <c r="C7" s="20">
        <v>0</v>
      </c>
      <c r="D7" s="2">
        <v>500</v>
      </c>
      <c r="E7" s="14">
        <f t="shared" si="0"/>
        <v>0</v>
      </c>
    </row>
    <row r="8" spans="1:5" x14ac:dyDescent="0.25">
      <c r="A8" s="1">
        <v>5</v>
      </c>
      <c r="B8" s="2" t="s">
        <v>7</v>
      </c>
      <c r="C8" s="20">
        <v>0</v>
      </c>
      <c r="D8" s="2">
        <v>250</v>
      </c>
      <c r="E8" s="14">
        <f t="shared" si="0"/>
        <v>0</v>
      </c>
    </row>
    <row r="9" spans="1:5" x14ac:dyDescent="0.25">
      <c r="A9" s="1">
        <v>6</v>
      </c>
      <c r="B9" s="2" t="s">
        <v>8</v>
      </c>
      <c r="C9" s="20">
        <v>0</v>
      </c>
      <c r="D9" s="2">
        <v>100</v>
      </c>
      <c r="E9" s="14">
        <f t="shared" si="0"/>
        <v>0</v>
      </c>
    </row>
    <row r="10" spans="1:5" x14ac:dyDescent="0.25">
      <c r="A10" s="1">
        <v>7</v>
      </c>
      <c r="B10" s="2" t="s">
        <v>9</v>
      </c>
      <c r="C10" s="20">
        <v>0</v>
      </c>
      <c r="D10" s="2">
        <v>500</v>
      </c>
      <c r="E10" s="14">
        <f t="shared" si="0"/>
        <v>0</v>
      </c>
    </row>
    <row r="11" spans="1:5" x14ac:dyDescent="0.25">
      <c r="A11" s="1">
        <v>8</v>
      </c>
      <c r="B11" s="2" t="s">
        <v>10</v>
      </c>
      <c r="C11" s="20">
        <v>0</v>
      </c>
      <c r="D11" s="2">
        <v>500</v>
      </c>
      <c r="E11" s="14">
        <f t="shared" si="0"/>
        <v>0</v>
      </c>
    </row>
    <row r="12" spans="1:5" x14ac:dyDescent="0.25">
      <c r="A12" s="1">
        <v>9</v>
      </c>
      <c r="B12" s="2" t="s">
        <v>11</v>
      </c>
      <c r="C12" s="20">
        <v>0</v>
      </c>
      <c r="D12" s="2">
        <v>250</v>
      </c>
      <c r="E12" s="14">
        <f t="shared" si="0"/>
        <v>0</v>
      </c>
    </row>
    <row r="13" spans="1:5" x14ac:dyDescent="0.25">
      <c r="A13" s="1">
        <v>10</v>
      </c>
      <c r="B13" s="2" t="s">
        <v>12</v>
      </c>
      <c r="C13" s="20">
        <v>0</v>
      </c>
      <c r="D13" s="2">
        <v>250</v>
      </c>
      <c r="E13" s="14">
        <f t="shared" si="0"/>
        <v>0</v>
      </c>
    </row>
    <row r="14" spans="1:5" x14ac:dyDescent="0.25">
      <c r="A14" s="1">
        <v>11</v>
      </c>
      <c r="B14" s="2" t="s">
        <v>13</v>
      </c>
      <c r="C14" s="20">
        <v>0</v>
      </c>
      <c r="D14" s="2">
        <v>5</v>
      </c>
      <c r="E14" s="14">
        <f t="shared" si="0"/>
        <v>0</v>
      </c>
    </row>
    <row r="15" spans="1:5" x14ac:dyDescent="0.25">
      <c r="A15" s="1">
        <v>12</v>
      </c>
      <c r="B15" s="2" t="s">
        <v>14</v>
      </c>
      <c r="C15" s="20">
        <v>0</v>
      </c>
      <c r="D15" s="2">
        <v>1</v>
      </c>
      <c r="E15" s="14">
        <f t="shared" si="0"/>
        <v>0</v>
      </c>
    </row>
    <row r="16" spans="1:5" ht="15.75" thickBot="1" x14ac:dyDescent="0.3">
      <c r="A16" s="3">
        <v>13</v>
      </c>
      <c r="B16" s="4" t="s">
        <v>15</v>
      </c>
      <c r="C16" s="20">
        <v>0</v>
      </c>
      <c r="D16" s="4">
        <v>1</v>
      </c>
      <c r="E16" s="14">
        <f t="shared" si="0"/>
        <v>0</v>
      </c>
    </row>
    <row r="17" spans="1:5" ht="15.75" thickBot="1" x14ac:dyDescent="0.3">
      <c r="A17" s="25" t="s">
        <v>36</v>
      </c>
      <c r="B17" s="26"/>
      <c r="C17" s="26"/>
      <c r="D17" s="26"/>
      <c r="E17" s="19">
        <f>SUM(E4:E16)</f>
        <v>0</v>
      </c>
    </row>
    <row r="18" spans="1:5" ht="30" customHeight="1" thickBot="1" x14ac:dyDescent="0.3">
      <c r="A18" s="27"/>
      <c r="B18" s="27"/>
      <c r="C18" s="27"/>
      <c r="D18" s="27"/>
      <c r="E18" s="27"/>
    </row>
    <row r="19" spans="1:5" ht="22.5" customHeight="1" x14ac:dyDescent="0.25">
      <c r="A19" s="28" t="s">
        <v>47</v>
      </c>
      <c r="B19" s="29"/>
      <c r="C19" s="29"/>
      <c r="D19" s="29"/>
      <c r="E19" s="30"/>
    </row>
    <row r="20" spans="1:5" ht="15.75" thickBot="1" x14ac:dyDescent="0.3">
      <c r="A20" s="15" t="s">
        <v>0</v>
      </c>
      <c r="B20" s="16" t="s">
        <v>1</v>
      </c>
      <c r="C20" s="16" t="s">
        <v>18</v>
      </c>
      <c r="D20" s="16" t="s">
        <v>19</v>
      </c>
      <c r="E20" s="17" t="s">
        <v>2</v>
      </c>
    </row>
    <row r="21" spans="1:5" x14ac:dyDescent="0.25">
      <c r="A21" s="1">
        <v>14</v>
      </c>
      <c r="B21" s="2" t="s">
        <v>3</v>
      </c>
      <c r="C21" s="20">
        <v>0</v>
      </c>
      <c r="D21" s="2">
        <v>20</v>
      </c>
      <c r="E21" s="5">
        <f>D21*C21</f>
        <v>0</v>
      </c>
    </row>
    <row r="22" spans="1:5" x14ac:dyDescent="0.25">
      <c r="A22" s="1">
        <v>15</v>
      </c>
      <c r="B22" s="2" t="s">
        <v>4</v>
      </c>
      <c r="C22" s="20">
        <v>0</v>
      </c>
      <c r="D22" s="2">
        <v>10</v>
      </c>
      <c r="E22" s="5">
        <f t="shared" ref="E22:E33" si="1">D22*C22</f>
        <v>0</v>
      </c>
    </row>
    <row r="23" spans="1:5" x14ac:dyDescent="0.25">
      <c r="A23" s="1">
        <v>16</v>
      </c>
      <c r="B23" s="2" t="s">
        <v>5</v>
      </c>
      <c r="C23" s="20">
        <v>0</v>
      </c>
      <c r="D23" s="2">
        <v>10</v>
      </c>
      <c r="E23" s="5">
        <f t="shared" si="1"/>
        <v>0</v>
      </c>
    </row>
    <row r="24" spans="1:5" x14ac:dyDescent="0.25">
      <c r="A24" s="1">
        <v>17</v>
      </c>
      <c r="B24" s="2" t="s">
        <v>6</v>
      </c>
      <c r="C24" s="20">
        <v>0</v>
      </c>
      <c r="D24" s="2">
        <v>10</v>
      </c>
      <c r="E24" s="5">
        <f t="shared" si="1"/>
        <v>0</v>
      </c>
    </row>
    <row r="25" spans="1:5" x14ac:dyDescent="0.25">
      <c r="A25" s="1">
        <v>18</v>
      </c>
      <c r="B25" s="2" t="s">
        <v>7</v>
      </c>
      <c r="C25" s="20">
        <v>0</v>
      </c>
      <c r="D25" s="2">
        <v>5</v>
      </c>
      <c r="E25" s="5">
        <f t="shared" si="1"/>
        <v>0</v>
      </c>
    </row>
    <row r="26" spans="1:5" x14ac:dyDescent="0.25">
      <c r="A26" s="1">
        <v>19</v>
      </c>
      <c r="B26" s="2" t="s">
        <v>8</v>
      </c>
      <c r="C26" s="20">
        <v>0</v>
      </c>
      <c r="D26" s="2">
        <v>5</v>
      </c>
      <c r="E26" s="5">
        <f t="shared" si="1"/>
        <v>0</v>
      </c>
    </row>
    <row r="27" spans="1:5" x14ac:dyDescent="0.25">
      <c r="A27" s="1">
        <v>20</v>
      </c>
      <c r="B27" s="2" t="s">
        <v>9</v>
      </c>
      <c r="C27" s="20">
        <v>0</v>
      </c>
      <c r="D27" s="2">
        <v>5</v>
      </c>
      <c r="E27" s="5">
        <f t="shared" si="1"/>
        <v>0</v>
      </c>
    </row>
    <row r="28" spans="1:5" x14ac:dyDescent="0.25">
      <c r="A28" s="1">
        <v>21</v>
      </c>
      <c r="B28" s="2" t="s">
        <v>10</v>
      </c>
      <c r="C28" s="20">
        <v>0</v>
      </c>
      <c r="D28" s="2">
        <v>5</v>
      </c>
      <c r="E28" s="5">
        <f t="shared" si="1"/>
        <v>0</v>
      </c>
    </row>
    <row r="29" spans="1:5" x14ac:dyDescent="0.25">
      <c r="A29" s="1">
        <v>22</v>
      </c>
      <c r="B29" s="2" t="s">
        <v>11</v>
      </c>
      <c r="C29" s="20">
        <v>0</v>
      </c>
      <c r="D29" s="2">
        <v>5</v>
      </c>
      <c r="E29" s="5">
        <f t="shared" si="1"/>
        <v>0</v>
      </c>
    </row>
    <row r="30" spans="1:5" x14ac:dyDescent="0.25">
      <c r="A30" s="1">
        <v>23</v>
      </c>
      <c r="B30" s="2" t="s">
        <v>12</v>
      </c>
      <c r="C30" s="20">
        <v>0</v>
      </c>
      <c r="D30" s="2">
        <v>3</v>
      </c>
      <c r="E30" s="5">
        <f t="shared" si="1"/>
        <v>0</v>
      </c>
    </row>
    <row r="31" spans="1:5" x14ac:dyDescent="0.25">
      <c r="A31" s="1">
        <v>24</v>
      </c>
      <c r="B31" s="2" t="s">
        <v>13</v>
      </c>
      <c r="C31" s="20">
        <v>0</v>
      </c>
      <c r="D31" s="2">
        <v>1</v>
      </c>
      <c r="E31" s="5">
        <f t="shared" si="1"/>
        <v>0</v>
      </c>
    </row>
    <row r="32" spans="1:5" x14ac:dyDescent="0.25">
      <c r="A32" s="1">
        <v>25</v>
      </c>
      <c r="B32" s="2" t="s">
        <v>14</v>
      </c>
      <c r="C32" s="20">
        <v>0</v>
      </c>
      <c r="D32" s="2">
        <v>1</v>
      </c>
      <c r="E32" s="5">
        <f t="shared" si="1"/>
        <v>0</v>
      </c>
    </row>
    <row r="33" spans="1:5" ht="15.75" thickBot="1" x14ac:dyDescent="0.3">
      <c r="A33" s="3">
        <v>26</v>
      </c>
      <c r="B33" s="4" t="s">
        <v>15</v>
      </c>
      <c r="C33" s="20">
        <v>0</v>
      </c>
      <c r="D33" s="4">
        <v>1</v>
      </c>
      <c r="E33" s="5">
        <f t="shared" si="1"/>
        <v>0</v>
      </c>
    </row>
    <row r="34" spans="1:5" ht="15.75" thickBot="1" x14ac:dyDescent="0.3">
      <c r="A34" s="25" t="s">
        <v>37</v>
      </c>
      <c r="B34" s="26"/>
      <c r="C34" s="26"/>
      <c r="D34" s="26"/>
      <c r="E34" s="19">
        <f>SUM(E21:E33)</f>
        <v>0</v>
      </c>
    </row>
    <row r="35" spans="1:5" ht="30" customHeight="1" thickBot="1" x14ac:dyDescent="0.3">
      <c r="A35" s="27"/>
      <c r="B35" s="27"/>
      <c r="C35" s="27"/>
      <c r="D35" s="27"/>
      <c r="E35" s="27"/>
    </row>
    <row r="36" spans="1:5" ht="22.5" customHeight="1" x14ac:dyDescent="0.25">
      <c r="A36" s="28" t="s">
        <v>21</v>
      </c>
      <c r="B36" s="29"/>
      <c r="C36" s="29"/>
      <c r="D36" s="29"/>
      <c r="E36" s="30"/>
    </row>
    <row r="37" spans="1:5" ht="15.75" thickBot="1" x14ac:dyDescent="0.3">
      <c r="A37" s="15" t="s">
        <v>0</v>
      </c>
      <c r="B37" s="16" t="s">
        <v>1</v>
      </c>
      <c r="C37" s="16" t="s">
        <v>18</v>
      </c>
      <c r="D37" s="16" t="s">
        <v>19</v>
      </c>
      <c r="E37" s="17" t="s">
        <v>2</v>
      </c>
    </row>
    <row r="38" spans="1:5" x14ac:dyDescent="0.25">
      <c r="A38" s="1">
        <v>27</v>
      </c>
      <c r="B38" s="2" t="s">
        <v>3</v>
      </c>
      <c r="C38" s="21">
        <v>0</v>
      </c>
      <c r="D38" s="2">
        <v>20</v>
      </c>
      <c r="E38" s="5">
        <f>D38*C38</f>
        <v>0</v>
      </c>
    </row>
    <row r="39" spans="1:5" x14ac:dyDescent="0.25">
      <c r="A39" s="1">
        <v>28</v>
      </c>
      <c r="B39" s="2" t="s">
        <v>4</v>
      </c>
      <c r="C39" s="21">
        <v>0</v>
      </c>
      <c r="D39" s="2">
        <v>20</v>
      </c>
      <c r="E39" s="5">
        <f t="shared" ref="E39:E50" si="2">D39*C39</f>
        <v>0</v>
      </c>
    </row>
    <row r="40" spans="1:5" x14ac:dyDescent="0.25">
      <c r="A40" s="1">
        <v>29</v>
      </c>
      <c r="B40" s="2" t="s">
        <v>5</v>
      </c>
      <c r="C40" s="21">
        <v>0</v>
      </c>
      <c r="D40" s="2">
        <v>10</v>
      </c>
      <c r="E40" s="5">
        <f t="shared" si="2"/>
        <v>0</v>
      </c>
    </row>
    <row r="41" spans="1:5" x14ac:dyDescent="0.25">
      <c r="A41" s="1">
        <v>30</v>
      </c>
      <c r="B41" s="2" t="s">
        <v>6</v>
      </c>
      <c r="C41" s="21">
        <v>0</v>
      </c>
      <c r="D41" s="2">
        <v>10</v>
      </c>
      <c r="E41" s="5">
        <f t="shared" si="2"/>
        <v>0</v>
      </c>
    </row>
    <row r="42" spans="1:5" x14ac:dyDescent="0.25">
      <c r="A42" s="1">
        <v>31</v>
      </c>
      <c r="B42" s="2" t="s">
        <v>7</v>
      </c>
      <c r="C42" s="21">
        <v>0</v>
      </c>
      <c r="D42" s="2">
        <v>5</v>
      </c>
      <c r="E42" s="5">
        <f t="shared" si="2"/>
        <v>0</v>
      </c>
    </row>
    <row r="43" spans="1:5" x14ac:dyDescent="0.25">
      <c r="A43" s="1">
        <v>32</v>
      </c>
      <c r="B43" s="2" t="s">
        <v>8</v>
      </c>
      <c r="C43" s="21">
        <v>0</v>
      </c>
      <c r="D43" s="2">
        <v>5</v>
      </c>
      <c r="E43" s="5">
        <f t="shared" si="2"/>
        <v>0</v>
      </c>
    </row>
    <row r="44" spans="1:5" x14ac:dyDescent="0.25">
      <c r="A44" s="1">
        <v>33</v>
      </c>
      <c r="B44" s="2" t="s">
        <v>9</v>
      </c>
      <c r="C44" s="21">
        <v>0</v>
      </c>
      <c r="D44" s="2">
        <v>5</v>
      </c>
      <c r="E44" s="5">
        <f t="shared" si="2"/>
        <v>0</v>
      </c>
    </row>
    <row r="45" spans="1:5" x14ac:dyDescent="0.25">
      <c r="A45" s="1">
        <v>34</v>
      </c>
      <c r="B45" s="2" t="s">
        <v>10</v>
      </c>
      <c r="C45" s="21">
        <v>0</v>
      </c>
      <c r="D45" s="2">
        <v>5</v>
      </c>
      <c r="E45" s="5">
        <f t="shared" si="2"/>
        <v>0</v>
      </c>
    </row>
    <row r="46" spans="1:5" x14ac:dyDescent="0.25">
      <c r="A46" s="1">
        <v>35</v>
      </c>
      <c r="B46" s="2" t="s">
        <v>11</v>
      </c>
      <c r="C46" s="21">
        <v>0</v>
      </c>
      <c r="D46" s="2">
        <v>5</v>
      </c>
      <c r="E46" s="5">
        <f t="shared" si="2"/>
        <v>0</v>
      </c>
    </row>
    <row r="47" spans="1:5" x14ac:dyDescent="0.25">
      <c r="A47" s="1">
        <v>36</v>
      </c>
      <c r="B47" s="2" t="s">
        <v>12</v>
      </c>
      <c r="C47" s="21">
        <v>0</v>
      </c>
      <c r="D47" s="2">
        <v>3</v>
      </c>
      <c r="E47" s="5">
        <f t="shared" si="2"/>
        <v>0</v>
      </c>
    </row>
    <row r="48" spans="1:5" x14ac:dyDescent="0.25">
      <c r="A48" s="1">
        <v>37</v>
      </c>
      <c r="B48" s="2" t="s">
        <v>13</v>
      </c>
      <c r="C48" s="21">
        <v>0</v>
      </c>
      <c r="D48" s="2">
        <v>1</v>
      </c>
      <c r="E48" s="5">
        <f t="shared" si="2"/>
        <v>0</v>
      </c>
    </row>
    <row r="49" spans="1:5" x14ac:dyDescent="0.25">
      <c r="A49" s="1">
        <v>38</v>
      </c>
      <c r="B49" s="2" t="s">
        <v>14</v>
      </c>
      <c r="C49" s="21">
        <v>0</v>
      </c>
      <c r="D49" s="2">
        <v>1</v>
      </c>
      <c r="E49" s="5">
        <f t="shared" si="2"/>
        <v>0</v>
      </c>
    </row>
    <row r="50" spans="1:5" ht="15.75" thickBot="1" x14ac:dyDescent="0.3">
      <c r="A50" s="3">
        <v>39</v>
      </c>
      <c r="B50" s="4" t="s">
        <v>15</v>
      </c>
      <c r="C50" s="21">
        <v>0</v>
      </c>
      <c r="D50" s="4">
        <v>1</v>
      </c>
      <c r="E50" s="5">
        <f t="shared" si="2"/>
        <v>0</v>
      </c>
    </row>
    <row r="51" spans="1:5" ht="15.75" thickBot="1" x14ac:dyDescent="0.3">
      <c r="A51" s="25" t="s">
        <v>38</v>
      </c>
      <c r="B51" s="26"/>
      <c r="C51" s="26"/>
      <c r="D51" s="26"/>
      <c r="E51" s="19">
        <f>SUM(E38:E50)</f>
        <v>0</v>
      </c>
    </row>
    <row r="52" spans="1:5" ht="30" customHeight="1" thickBot="1" x14ac:dyDescent="0.3">
      <c r="A52" s="27"/>
      <c r="B52" s="27"/>
      <c r="C52" s="27"/>
      <c r="D52" s="27"/>
      <c r="E52" s="27"/>
    </row>
    <row r="53" spans="1:5" ht="22.5" customHeight="1" x14ac:dyDescent="0.25">
      <c r="A53" s="50" t="s">
        <v>22</v>
      </c>
      <c r="B53" s="51"/>
      <c r="C53" s="51"/>
      <c r="D53" s="51"/>
      <c r="E53" s="52"/>
    </row>
    <row r="54" spans="1:5" ht="15.75" thickBot="1" x14ac:dyDescent="0.3">
      <c r="A54" s="15" t="s">
        <v>0</v>
      </c>
      <c r="B54" s="16" t="s">
        <v>1</v>
      </c>
      <c r="C54" s="16" t="s">
        <v>18</v>
      </c>
      <c r="D54" s="16" t="s">
        <v>19</v>
      </c>
      <c r="E54" s="17" t="s">
        <v>2</v>
      </c>
    </row>
    <row r="55" spans="1:5" x14ac:dyDescent="0.25">
      <c r="A55" s="1">
        <v>40</v>
      </c>
      <c r="B55" s="2" t="s">
        <v>3</v>
      </c>
      <c r="C55" s="21">
        <v>0</v>
      </c>
      <c r="D55" s="2">
        <v>5</v>
      </c>
      <c r="E55" s="5">
        <f>D55*C55</f>
        <v>0</v>
      </c>
    </row>
    <row r="56" spans="1:5" x14ac:dyDescent="0.25">
      <c r="A56" s="1">
        <v>41</v>
      </c>
      <c r="B56" s="2" t="s">
        <v>4</v>
      </c>
      <c r="C56" s="21">
        <v>0</v>
      </c>
      <c r="D56" s="2">
        <v>3</v>
      </c>
      <c r="E56" s="5">
        <f t="shared" ref="E56:E67" si="3">D56*C56</f>
        <v>0</v>
      </c>
    </row>
    <row r="57" spans="1:5" x14ac:dyDescent="0.25">
      <c r="A57" s="1">
        <v>42</v>
      </c>
      <c r="B57" s="2" t="s">
        <v>5</v>
      </c>
      <c r="C57" s="21">
        <v>0</v>
      </c>
      <c r="D57" s="2">
        <v>3</v>
      </c>
      <c r="E57" s="5">
        <f t="shared" si="3"/>
        <v>0</v>
      </c>
    </row>
    <row r="58" spans="1:5" x14ac:dyDescent="0.25">
      <c r="A58" s="1">
        <v>43</v>
      </c>
      <c r="B58" s="2" t="s">
        <v>6</v>
      </c>
      <c r="C58" s="21">
        <v>0</v>
      </c>
      <c r="D58" s="2">
        <v>3</v>
      </c>
      <c r="E58" s="5">
        <f t="shared" si="3"/>
        <v>0</v>
      </c>
    </row>
    <row r="59" spans="1:5" x14ac:dyDescent="0.25">
      <c r="A59" s="1">
        <v>44</v>
      </c>
      <c r="B59" s="2" t="s">
        <v>7</v>
      </c>
      <c r="C59" s="21">
        <v>0</v>
      </c>
      <c r="D59" s="2">
        <v>1</v>
      </c>
      <c r="E59" s="5">
        <f t="shared" si="3"/>
        <v>0</v>
      </c>
    </row>
    <row r="60" spans="1:5" x14ac:dyDescent="0.25">
      <c r="A60" s="1">
        <v>45</v>
      </c>
      <c r="B60" s="2" t="s">
        <v>8</v>
      </c>
      <c r="C60" s="21">
        <v>0</v>
      </c>
      <c r="D60" s="2">
        <v>1</v>
      </c>
      <c r="E60" s="5">
        <f t="shared" si="3"/>
        <v>0</v>
      </c>
    </row>
    <row r="61" spans="1:5" x14ac:dyDescent="0.25">
      <c r="A61" s="1">
        <v>46</v>
      </c>
      <c r="B61" s="2" t="s">
        <v>9</v>
      </c>
      <c r="C61" s="21">
        <v>0</v>
      </c>
      <c r="D61" s="2">
        <v>3</v>
      </c>
      <c r="E61" s="5">
        <f t="shared" si="3"/>
        <v>0</v>
      </c>
    </row>
    <row r="62" spans="1:5" x14ac:dyDescent="0.25">
      <c r="A62" s="1">
        <v>47</v>
      </c>
      <c r="B62" s="2" t="s">
        <v>10</v>
      </c>
      <c r="C62" s="21">
        <v>0</v>
      </c>
      <c r="D62" s="2">
        <v>3</v>
      </c>
      <c r="E62" s="5">
        <f t="shared" si="3"/>
        <v>0</v>
      </c>
    </row>
    <row r="63" spans="1:5" x14ac:dyDescent="0.25">
      <c r="A63" s="1">
        <v>48</v>
      </c>
      <c r="B63" s="2" t="s">
        <v>11</v>
      </c>
      <c r="C63" s="21">
        <v>0</v>
      </c>
      <c r="D63" s="2">
        <v>3</v>
      </c>
      <c r="E63" s="5">
        <f t="shared" si="3"/>
        <v>0</v>
      </c>
    </row>
    <row r="64" spans="1:5" x14ac:dyDescent="0.25">
      <c r="A64" s="1">
        <v>49</v>
      </c>
      <c r="B64" s="2" t="s">
        <v>12</v>
      </c>
      <c r="C64" s="21">
        <v>0</v>
      </c>
      <c r="D64" s="2">
        <v>1</v>
      </c>
      <c r="E64" s="5">
        <f t="shared" si="3"/>
        <v>0</v>
      </c>
    </row>
    <row r="65" spans="1:5" x14ac:dyDescent="0.25">
      <c r="A65" s="1">
        <v>50</v>
      </c>
      <c r="B65" s="2" t="s">
        <v>13</v>
      </c>
      <c r="C65" s="21">
        <v>0</v>
      </c>
      <c r="D65" s="2">
        <v>1</v>
      </c>
      <c r="E65" s="5">
        <f t="shared" si="3"/>
        <v>0</v>
      </c>
    </row>
    <row r="66" spans="1:5" x14ac:dyDescent="0.25">
      <c r="A66" s="1">
        <v>51</v>
      </c>
      <c r="B66" s="2" t="s">
        <v>14</v>
      </c>
      <c r="C66" s="21">
        <v>0</v>
      </c>
      <c r="D66" s="2">
        <v>1</v>
      </c>
      <c r="E66" s="5">
        <f t="shared" si="3"/>
        <v>0</v>
      </c>
    </row>
    <row r="67" spans="1:5" ht="15.75" thickBot="1" x14ac:dyDescent="0.3">
      <c r="A67" s="3">
        <v>52</v>
      </c>
      <c r="B67" s="4" t="s">
        <v>15</v>
      </c>
      <c r="C67" s="21">
        <v>0</v>
      </c>
      <c r="D67" s="4">
        <v>1</v>
      </c>
      <c r="E67" s="5">
        <f t="shared" si="3"/>
        <v>0</v>
      </c>
    </row>
    <row r="68" spans="1:5" ht="15.75" thickBot="1" x14ac:dyDescent="0.3">
      <c r="A68" s="25" t="s">
        <v>39</v>
      </c>
      <c r="B68" s="26"/>
      <c r="C68" s="26"/>
      <c r="D68" s="26"/>
      <c r="E68" s="19">
        <f>SUM(E55:E67)</f>
        <v>0</v>
      </c>
    </row>
    <row r="69" spans="1:5" ht="30" customHeight="1" thickBot="1" x14ac:dyDescent="0.3">
      <c r="A69" s="31"/>
      <c r="B69" s="31"/>
      <c r="C69" s="31"/>
      <c r="D69" s="31"/>
      <c r="E69" s="31"/>
    </row>
    <row r="70" spans="1:5" ht="22.5" customHeight="1" x14ac:dyDescent="0.25">
      <c r="A70" s="28" t="s">
        <v>23</v>
      </c>
      <c r="B70" s="29"/>
      <c r="C70" s="29"/>
      <c r="D70" s="29"/>
      <c r="E70" s="30"/>
    </row>
    <row r="71" spans="1:5" ht="15.75" thickBot="1" x14ac:dyDescent="0.3">
      <c r="A71" s="15" t="s">
        <v>0</v>
      </c>
      <c r="B71" s="16" t="s">
        <v>1</v>
      </c>
      <c r="C71" s="16" t="s">
        <v>18</v>
      </c>
      <c r="D71" s="16" t="s">
        <v>19</v>
      </c>
      <c r="E71" s="17" t="s">
        <v>2</v>
      </c>
    </row>
    <row r="72" spans="1:5" x14ac:dyDescent="0.25">
      <c r="A72" s="1">
        <v>53</v>
      </c>
      <c r="B72" s="2" t="s">
        <v>3</v>
      </c>
      <c r="C72" s="21">
        <v>0</v>
      </c>
      <c r="D72" s="2">
        <v>5</v>
      </c>
      <c r="E72" s="5">
        <f>D72*C72</f>
        <v>0</v>
      </c>
    </row>
    <row r="73" spans="1:5" x14ac:dyDescent="0.25">
      <c r="A73" s="1">
        <v>54</v>
      </c>
      <c r="B73" s="2" t="s">
        <v>4</v>
      </c>
      <c r="C73" s="21">
        <v>0</v>
      </c>
      <c r="D73" s="2">
        <v>3</v>
      </c>
      <c r="E73" s="5">
        <f t="shared" ref="E73:E84" si="4">D73*C73</f>
        <v>0</v>
      </c>
    </row>
    <row r="74" spans="1:5" x14ac:dyDescent="0.25">
      <c r="A74" s="1">
        <v>55</v>
      </c>
      <c r="B74" s="2" t="s">
        <v>5</v>
      </c>
      <c r="C74" s="21">
        <v>0</v>
      </c>
      <c r="D74" s="2">
        <v>3</v>
      </c>
      <c r="E74" s="5">
        <f t="shared" si="4"/>
        <v>0</v>
      </c>
    </row>
    <row r="75" spans="1:5" x14ac:dyDescent="0.25">
      <c r="A75" s="1">
        <v>56</v>
      </c>
      <c r="B75" s="2" t="s">
        <v>6</v>
      </c>
      <c r="C75" s="21">
        <v>0</v>
      </c>
      <c r="D75" s="2">
        <v>3</v>
      </c>
      <c r="E75" s="5">
        <f t="shared" si="4"/>
        <v>0</v>
      </c>
    </row>
    <row r="76" spans="1:5" x14ac:dyDescent="0.25">
      <c r="A76" s="1">
        <v>57</v>
      </c>
      <c r="B76" s="2" t="s">
        <v>7</v>
      </c>
      <c r="C76" s="21">
        <v>0</v>
      </c>
      <c r="D76" s="2">
        <v>1</v>
      </c>
      <c r="E76" s="5">
        <f t="shared" si="4"/>
        <v>0</v>
      </c>
    </row>
    <row r="77" spans="1:5" x14ac:dyDescent="0.25">
      <c r="A77" s="1">
        <v>58</v>
      </c>
      <c r="B77" s="2" t="s">
        <v>8</v>
      </c>
      <c r="C77" s="21">
        <v>0</v>
      </c>
      <c r="D77" s="2">
        <v>1</v>
      </c>
      <c r="E77" s="5">
        <f t="shared" si="4"/>
        <v>0</v>
      </c>
    </row>
    <row r="78" spans="1:5" x14ac:dyDescent="0.25">
      <c r="A78" s="1">
        <v>59</v>
      </c>
      <c r="B78" s="2" t="s">
        <v>9</v>
      </c>
      <c r="C78" s="21">
        <v>0</v>
      </c>
      <c r="D78" s="2">
        <v>2</v>
      </c>
      <c r="E78" s="5">
        <f t="shared" si="4"/>
        <v>0</v>
      </c>
    </row>
    <row r="79" spans="1:5" x14ac:dyDescent="0.25">
      <c r="A79" s="1">
        <v>60</v>
      </c>
      <c r="B79" s="2" t="s">
        <v>10</v>
      </c>
      <c r="C79" s="21">
        <v>0</v>
      </c>
      <c r="D79" s="2">
        <v>2</v>
      </c>
      <c r="E79" s="5">
        <f t="shared" si="4"/>
        <v>0</v>
      </c>
    </row>
    <row r="80" spans="1:5" x14ac:dyDescent="0.25">
      <c r="A80" s="1">
        <v>61</v>
      </c>
      <c r="B80" s="2" t="s">
        <v>11</v>
      </c>
      <c r="C80" s="21">
        <v>0</v>
      </c>
      <c r="D80" s="2">
        <v>2</v>
      </c>
      <c r="E80" s="5">
        <f t="shared" si="4"/>
        <v>0</v>
      </c>
    </row>
    <row r="81" spans="1:5" x14ac:dyDescent="0.25">
      <c r="A81" s="1">
        <v>62</v>
      </c>
      <c r="B81" s="2" t="s">
        <v>12</v>
      </c>
      <c r="C81" s="21">
        <v>0</v>
      </c>
      <c r="D81" s="2">
        <v>2</v>
      </c>
      <c r="E81" s="5">
        <f t="shared" si="4"/>
        <v>0</v>
      </c>
    </row>
    <row r="82" spans="1:5" x14ac:dyDescent="0.25">
      <c r="A82" s="1">
        <v>63</v>
      </c>
      <c r="B82" s="2" t="s">
        <v>13</v>
      </c>
      <c r="C82" s="21">
        <v>0</v>
      </c>
      <c r="D82" s="2">
        <v>1</v>
      </c>
      <c r="E82" s="5">
        <f t="shared" si="4"/>
        <v>0</v>
      </c>
    </row>
    <row r="83" spans="1:5" x14ac:dyDescent="0.25">
      <c r="A83" s="1">
        <v>64</v>
      </c>
      <c r="B83" s="2" t="s">
        <v>14</v>
      </c>
      <c r="C83" s="21">
        <v>0</v>
      </c>
      <c r="D83" s="2">
        <v>1</v>
      </c>
      <c r="E83" s="5">
        <f t="shared" si="4"/>
        <v>0</v>
      </c>
    </row>
    <row r="84" spans="1:5" ht="15.75" thickBot="1" x14ac:dyDescent="0.3">
      <c r="A84" s="3">
        <v>65</v>
      </c>
      <c r="B84" s="4" t="s">
        <v>15</v>
      </c>
      <c r="C84" s="22">
        <v>0</v>
      </c>
      <c r="D84" s="4">
        <v>1</v>
      </c>
      <c r="E84" s="6">
        <f t="shared" si="4"/>
        <v>0</v>
      </c>
    </row>
    <row r="85" spans="1:5" ht="15.75" thickBot="1" x14ac:dyDescent="0.3">
      <c r="A85" s="25" t="s">
        <v>41</v>
      </c>
      <c r="B85" s="26"/>
      <c r="C85" s="26"/>
      <c r="D85" s="26"/>
      <c r="E85" s="19">
        <f>SUM(E72:E84)</f>
        <v>0</v>
      </c>
    </row>
    <row r="86" spans="1:5" ht="30" customHeight="1" thickBot="1" x14ac:dyDescent="0.3">
      <c r="A86" s="27"/>
      <c r="B86" s="27"/>
      <c r="C86" s="27"/>
      <c r="D86" s="27"/>
      <c r="E86" s="27"/>
    </row>
    <row r="87" spans="1:5" ht="22.5" customHeight="1" x14ac:dyDescent="0.25">
      <c r="A87" s="28" t="s">
        <v>24</v>
      </c>
      <c r="B87" s="29"/>
      <c r="C87" s="29"/>
      <c r="D87" s="29"/>
      <c r="E87" s="30"/>
    </row>
    <row r="88" spans="1:5" ht="15.75" thickBot="1" x14ac:dyDescent="0.3">
      <c r="A88" s="15" t="s">
        <v>0</v>
      </c>
      <c r="B88" s="16" t="s">
        <v>1</v>
      </c>
      <c r="C88" s="16" t="s">
        <v>18</v>
      </c>
      <c r="D88" s="16" t="s">
        <v>19</v>
      </c>
      <c r="E88" s="17" t="s">
        <v>2</v>
      </c>
    </row>
    <row r="89" spans="1:5" x14ac:dyDescent="0.25">
      <c r="A89" s="1">
        <v>66</v>
      </c>
      <c r="B89" s="2" t="s">
        <v>3</v>
      </c>
      <c r="C89" s="21">
        <v>0</v>
      </c>
      <c r="D89" s="2">
        <v>5</v>
      </c>
      <c r="E89" s="5">
        <f>D89*C89</f>
        <v>0</v>
      </c>
    </row>
    <row r="90" spans="1:5" x14ac:dyDescent="0.25">
      <c r="A90" s="1">
        <v>67</v>
      </c>
      <c r="B90" s="2" t="s">
        <v>4</v>
      </c>
      <c r="C90" s="21">
        <v>0</v>
      </c>
      <c r="D90" s="2">
        <v>3</v>
      </c>
      <c r="E90" s="5">
        <f t="shared" ref="E90:E91" si="5">D90*C90</f>
        <v>0</v>
      </c>
    </row>
    <row r="91" spans="1:5" ht="15.75" thickBot="1" x14ac:dyDescent="0.3">
      <c r="A91" s="3">
        <v>68</v>
      </c>
      <c r="B91" s="4" t="s">
        <v>5</v>
      </c>
      <c r="C91" s="22">
        <v>0</v>
      </c>
      <c r="D91" s="4">
        <v>3</v>
      </c>
      <c r="E91" s="6">
        <f t="shared" si="5"/>
        <v>0</v>
      </c>
    </row>
    <row r="92" spans="1:5" ht="15.75" thickBot="1" x14ac:dyDescent="0.3">
      <c r="A92" s="25" t="s">
        <v>42</v>
      </c>
      <c r="B92" s="26"/>
      <c r="C92" s="26"/>
      <c r="D92" s="26"/>
      <c r="E92" s="19">
        <f>SUM(E89:E91)</f>
        <v>0</v>
      </c>
    </row>
    <row r="93" spans="1:5" ht="22.5" customHeight="1" thickBot="1" x14ac:dyDescent="0.3">
      <c r="A93" s="27"/>
      <c r="B93" s="27"/>
      <c r="C93" s="27"/>
      <c r="D93" s="27"/>
      <c r="E93" s="27"/>
    </row>
    <row r="94" spans="1:5" ht="22.5" customHeight="1" x14ac:dyDescent="0.25">
      <c r="A94" s="28" t="s">
        <v>25</v>
      </c>
      <c r="B94" s="29"/>
      <c r="C94" s="29"/>
      <c r="D94" s="29"/>
      <c r="E94" s="30"/>
    </row>
    <row r="95" spans="1:5" ht="15.75" thickBot="1" x14ac:dyDescent="0.3">
      <c r="A95" s="15" t="s">
        <v>0</v>
      </c>
      <c r="B95" s="16" t="s">
        <v>1</v>
      </c>
      <c r="C95" s="16" t="s">
        <v>18</v>
      </c>
      <c r="D95" s="16" t="s">
        <v>19</v>
      </c>
      <c r="E95" s="17" t="s">
        <v>2</v>
      </c>
    </row>
    <row r="96" spans="1:5" x14ac:dyDescent="0.25">
      <c r="A96" s="1">
        <v>69</v>
      </c>
      <c r="B96" s="2" t="s">
        <v>8</v>
      </c>
      <c r="C96" s="21">
        <v>0</v>
      </c>
      <c r="D96" s="2">
        <v>1</v>
      </c>
      <c r="E96" s="5">
        <f>D96*C96</f>
        <v>0</v>
      </c>
    </row>
    <row r="97" spans="1:5" x14ac:dyDescent="0.25">
      <c r="A97" s="1">
        <v>70</v>
      </c>
      <c r="B97" s="2" t="s">
        <v>9</v>
      </c>
      <c r="C97" s="21">
        <v>0</v>
      </c>
      <c r="D97" s="2">
        <v>5</v>
      </c>
      <c r="E97" s="5">
        <f t="shared" ref="E97:E102" si="6">D97*C97</f>
        <v>0</v>
      </c>
    </row>
    <row r="98" spans="1:5" x14ac:dyDescent="0.25">
      <c r="A98" s="1">
        <v>71</v>
      </c>
      <c r="B98" s="2" t="s">
        <v>10</v>
      </c>
      <c r="C98" s="21">
        <v>0</v>
      </c>
      <c r="D98" s="2">
        <v>5</v>
      </c>
      <c r="E98" s="5">
        <f t="shared" si="6"/>
        <v>0</v>
      </c>
    </row>
    <row r="99" spans="1:5" x14ac:dyDescent="0.25">
      <c r="A99" s="1">
        <v>72</v>
      </c>
      <c r="B99" s="2" t="s">
        <v>11</v>
      </c>
      <c r="C99" s="21">
        <v>0</v>
      </c>
      <c r="D99" s="2">
        <v>3</v>
      </c>
      <c r="E99" s="5">
        <f t="shared" si="6"/>
        <v>0</v>
      </c>
    </row>
    <row r="100" spans="1:5" x14ac:dyDescent="0.25">
      <c r="A100" s="1">
        <v>73</v>
      </c>
      <c r="B100" s="2" t="s">
        <v>12</v>
      </c>
      <c r="C100" s="21">
        <v>0</v>
      </c>
      <c r="D100" s="2">
        <v>3</v>
      </c>
      <c r="E100" s="5">
        <f t="shared" si="6"/>
        <v>0</v>
      </c>
    </row>
    <row r="101" spans="1:5" x14ac:dyDescent="0.25">
      <c r="A101" s="1">
        <v>74</v>
      </c>
      <c r="B101" s="2" t="s">
        <v>13</v>
      </c>
      <c r="C101" s="21">
        <v>0</v>
      </c>
      <c r="D101" s="2">
        <v>1</v>
      </c>
      <c r="E101" s="5">
        <f t="shared" si="6"/>
        <v>0</v>
      </c>
    </row>
    <row r="102" spans="1:5" x14ac:dyDescent="0.25">
      <c r="A102" s="1">
        <v>75</v>
      </c>
      <c r="B102" s="2" t="s">
        <v>14</v>
      </c>
      <c r="C102" s="21">
        <v>0</v>
      </c>
      <c r="D102" s="2">
        <v>1</v>
      </c>
      <c r="E102" s="5">
        <f t="shared" si="6"/>
        <v>0</v>
      </c>
    </row>
    <row r="103" spans="1:5" ht="15.75" thickBot="1" x14ac:dyDescent="0.3">
      <c r="A103" s="3">
        <v>76</v>
      </c>
      <c r="B103" s="4" t="s">
        <v>15</v>
      </c>
      <c r="C103" s="22">
        <v>0</v>
      </c>
      <c r="D103" s="4">
        <v>1</v>
      </c>
      <c r="E103" s="6">
        <f>D103*C103</f>
        <v>0</v>
      </c>
    </row>
    <row r="104" spans="1:5" ht="15.75" thickBot="1" x14ac:dyDescent="0.3">
      <c r="A104" s="25" t="s">
        <v>43</v>
      </c>
      <c r="B104" s="26"/>
      <c r="C104" s="26"/>
      <c r="D104" s="26"/>
      <c r="E104" s="19">
        <f>SUM(E96:E103)</f>
        <v>0</v>
      </c>
    </row>
    <row r="105" spans="1:5" ht="22.5" customHeight="1" thickBot="1" x14ac:dyDescent="0.3">
      <c r="A105" s="27"/>
      <c r="B105" s="27"/>
      <c r="C105" s="27"/>
      <c r="D105" s="27"/>
      <c r="E105" s="27"/>
    </row>
    <row r="106" spans="1:5" ht="22.5" customHeight="1" x14ac:dyDescent="0.25">
      <c r="A106" s="28" t="s">
        <v>26</v>
      </c>
      <c r="B106" s="29"/>
      <c r="C106" s="29"/>
      <c r="D106" s="29"/>
      <c r="E106" s="30"/>
    </row>
    <row r="107" spans="1:5" ht="15.75" thickBot="1" x14ac:dyDescent="0.3">
      <c r="A107" s="15" t="s">
        <v>0</v>
      </c>
      <c r="B107" s="16" t="s">
        <v>1</v>
      </c>
      <c r="C107" s="16" t="s">
        <v>18</v>
      </c>
      <c r="D107" s="16" t="s">
        <v>19</v>
      </c>
      <c r="E107" s="17" t="s">
        <v>2</v>
      </c>
    </row>
    <row r="108" spans="1:5" x14ac:dyDescent="0.25">
      <c r="A108" s="1">
        <v>77</v>
      </c>
      <c r="B108" s="2" t="s">
        <v>8</v>
      </c>
      <c r="C108" s="21">
        <v>0</v>
      </c>
      <c r="D108" s="2">
        <v>1</v>
      </c>
      <c r="E108" s="7">
        <f>D108*C108</f>
        <v>0</v>
      </c>
    </row>
    <row r="109" spans="1:5" x14ac:dyDescent="0.25">
      <c r="A109" s="1">
        <v>78</v>
      </c>
      <c r="B109" s="2" t="s">
        <v>9</v>
      </c>
      <c r="C109" s="21">
        <v>0</v>
      </c>
      <c r="D109" s="2">
        <v>5</v>
      </c>
      <c r="E109" s="7">
        <f t="shared" ref="E109:E114" si="7">D109*C109</f>
        <v>0</v>
      </c>
    </row>
    <row r="110" spans="1:5" x14ac:dyDescent="0.25">
      <c r="A110" s="1">
        <v>79</v>
      </c>
      <c r="B110" s="2" t="s">
        <v>10</v>
      </c>
      <c r="C110" s="21">
        <v>0</v>
      </c>
      <c r="D110" s="2">
        <v>5</v>
      </c>
      <c r="E110" s="7">
        <f t="shared" si="7"/>
        <v>0</v>
      </c>
    </row>
    <row r="111" spans="1:5" x14ac:dyDescent="0.25">
      <c r="A111" s="1">
        <v>80</v>
      </c>
      <c r="B111" s="2" t="s">
        <v>11</v>
      </c>
      <c r="C111" s="21">
        <v>0</v>
      </c>
      <c r="D111" s="2">
        <v>3</v>
      </c>
      <c r="E111" s="7">
        <f t="shared" si="7"/>
        <v>0</v>
      </c>
    </row>
    <row r="112" spans="1:5" x14ac:dyDescent="0.25">
      <c r="A112" s="1">
        <v>81</v>
      </c>
      <c r="B112" s="2" t="s">
        <v>12</v>
      </c>
      <c r="C112" s="21">
        <v>0</v>
      </c>
      <c r="D112" s="2">
        <v>3</v>
      </c>
      <c r="E112" s="7">
        <f t="shared" si="7"/>
        <v>0</v>
      </c>
    </row>
    <row r="113" spans="1:5" x14ac:dyDescent="0.25">
      <c r="A113" s="1">
        <v>82</v>
      </c>
      <c r="B113" s="2" t="s">
        <v>13</v>
      </c>
      <c r="C113" s="21">
        <v>0</v>
      </c>
      <c r="D113" s="2">
        <v>1</v>
      </c>
      <c r="E113" s="7">
        <f t="shared" si="7"/>
        <v>0</v>
      </c>
    </row>
    <row r="114" spans="1:5" x14ac:dyDescent="0.25">
      <c r="A114" s="1">
        <v>83</v>
      </c>
      <c r="B114" s="2" t="s">
        <v>14</v>
      </c>
      <c r="C114" s="21">
        <v>0</v>
      </c>
      <c r="D114" s="2">
        <v>1</v>
      </c>
      <c r="E114" s="7">
        <f t="shared" si="7"/>
        <v>0</v>
      </c>
    </row>
    <row r="115" spans="1:5" ht="15.75" thickBot="1" x14ac:dyDescent="0.3">
      <c r="A115" s="3">
        <v>84</v>
      </c>
      <c r="B115" s="4" t="s">
        <v>15</v>
      </c>
      <c r="C115" s="22">
        <v>0</v>
      </c>
      <c r="D115" s="4">
        <v>1</v>
      </c>
      <c r="E115" s="8">
        <f>D115*C115</f>
        <v>0</v>
      </c>
    </row>
    <row r="116" spans="1:5" ht="15.75" thickBot="1" x14ac:dyDescent="0.3">
      <c r="A116" s="25" t="s">
        <v>44</v>
      </c>
      <c r="B116" s="26"/>
      <c r="C116" s="26"/>
      <c r="D116" s="26"/>
      <c r="E116" s="19">
        <f>SUM(E108:E115)</f>
        <v>0</v>
      </c>
    </row>
    <row r="117" spans="1:5" ht="22.5" customHeight="1" thickBot="1" x14ac:dyDescent="0.3">
      <c r="A117" s="27"/>
      <c r="B117" s="27"/>
      <c r="C117" s="27"/>
      <c r="D117" s="27"/>
      <c r="E117" s="27"/>
    </row>
    <row r="118" spans="1:5" ht="22.5" customHeight="1" x14ac:dyDescent="0.25">
      <c r="A118" s="28" t="s">
        <v>27</v>
      </c>
      <c r="B118" s="29"/>
      <c r="C118" s="29"/>
      <c r="D118" s="29"/>
      <c r="E118" s="30"/>
    </row>
    <row r="119" spans="1:5" ht="15.75" thickBot="1" x14ac:dyDescent="0.3">
      <c r="A119" s="15" t="s">
        <v>0</v>
      </c>
      <c r="B119" s="16" t="s">
        <v>1</v>
      </c>
      <c r="C119" s="16" t="s">
        <v>18</v>
      </c>
      <c r="D119" s="16" t="s">
        <v>19</v>
      </c>
      <c r="E119" s="17" t="s">
        <v>2</v>
      </c>
    </row>
    <row r="120" spans="1:5" ht="78.75" customHeight="1" x14ac:dyDescent="0.25">
      <c r="A120" s="1">
        <v>85</v>
      </c>
      <c r="B120" s="9" t="s">
        <v>35</v>
      </c>
      <c r="C120" s="21">
        <v>0</v>
      </c>
      <c r="D120" s="2" t="s">
        <v>28</v>
      </c>
      <c r="E120" s="5">
        <f>C120*40</f>
        <v>0</v>
      </c>
    </row>
    <row r="121" spans="1:5" ht="32.25" customHeight="1" x14ac:dyDescent="0.25">
      <c r="A121" s="1">
        <v>86</v>
      </c>
      <c r="B121" s="9" t="s">
        <v>16</v>
      </c>
      <c r="C121" s="21">
        <v>0</v>
      </c>
      <c r="D121" s="2" t="s">
        <v>29</v>
      </c>
      <c r="E121" s="5">
        <f>C121*10</f>
        <v>0</v>
      </c>
    </row>
    <row r="122" spans="1:5" ht="105.75" thickBot="1" x14ac:dyDescent="0.3">
      <c r="A122" s="3">
        <v>87</v>
      </c>
      <c r="B122" s="10" t="s">
        <v>46</v>
      </c>
      <c r="C122" s="23" t="s">
        <v>40</v>
      </c>
      <c r="D122" s="18">
        <v>100</v>
      </c>
      <c r="E122" s="6" t="e">
        <f>C122*100</f>
        <v>#VALUE!</v>
      </c>
    </row>
    <row r="123" spans="1:5" ht="15.75" thickBot="1" x14ac:dyDescent="0.3">
      <c r="A123" s="25" t="s">
        <v>45</v>
      </c>
      <c r="B123" s="26"/>
      <c r="C123" s="26"/>
      <c r="D123" s="26"/>
      <c r="E123" s="19" t="e">
        <f>SUM(E120:E122)</f>
        <v>#VALUE!</v>
      </c>
    </row>
    <row r="124" spans="1:5" ht="15.75" thickBot="1" x14ac:dyDescent="0.3">
      <c r="A124" s="27"/>
      <c r="B124" s="27"/>
      <c r="C124" s="27"/>
      <c r="D124" s="27"/>
      <c r="E124" s="27"/>
    </row>
    <row r="125" spans="1:5" ht="35.25" customHeight="1" thickBot="1" x14ac:dyDescent="0.3">
      <c r="A125" s="44" t="s">
        <v>33</v>
      </c>
      <c r="B125" s="45"/>
      <c r="C125" s="45"/>
      <c r="D125" s="46"/>
      <c r="E125" s="24" t="e">
        <f>SUM(E123,E116,E104,E92,E85,E68,E51,E34,E17)</f>
        <v>#VALUE!</v>
      </c>
    </row>
    <row r="126" spans="1:5" ht="15.75" thickBot="1" x14ac:dyDescent="0.3">
      <c r="A126" s="27"/>
      <c r="B126" s="27"/>
      <c r="C126" s="27"/>
      <c r="D126" s="27"/>
      <c r="E126" s="27"/>
    </row>
    <row r="127" spans="1:5" ht="15.75" x14ac:dyDescent="0.25">
      <c r="A127" s="41" t="s">
        <v>30</v>
      </c>
      <c r="B127" s="32" t="s">
        <v>34</v>
      </c>
      <c r="C127" s="33"/>
      <c r="D127" s="33"/>
      <c r="E127" s="34"/>
    </row>
    <row r="128" spans="1:5" ht="32.25" customHeight="1" x14ac:dyDescent="0.25">
      <c r="A128" s="42"/>
      <c r="B128" s="35" t="s">
        <v>31</v>
      </c>
      <c r="C128" s="36"/>
      <c r="D128" s="36"/>
      <c r="E128" s="37"/>
    </row>
    <row r="129" spans="1:5" ht="38.25" customHeight="1" thickBot="1" x14ac:dyDescent="0.3">
      <c r="A129" s="43"/>
      <c r="B129" s="38" t="s">
        <v>32</v>
      </c>
      <c r="C129" s="39"/>
      <c r="D129" s="39"/>
      <c r="E129" s="40"/>
    </row>
  </sheetData>
  <sheetProtection algorithmName="SHA-512" hashValue="34bJr68crZdt8Cs4D/YdVzIsqYzt39j+tf6XBcywFmrUHDWRtfqeBil6+HHGHW4BWPCFy9dUbex+uEBEKFhtWA==" saltValue="avqJMFyGLusq9e24ZTS4dA==" spinCount="100000" sheet="1" objects="1" scenarios="1"/>
  <mergeCells count="34">
    <mergeCell ref="A1:E1"/>
    <mergeCell ref="A2:E2"/>
    <mergeCell ref="A19:E19"/>
    <mergeCell ref="A36:E36"/>
    <mergeCell ref="A53:E53"/>
    <mergeCell ref="A18:E18"/>
    <mergeCell ref="A35:E35"/>
    <mergeCell ref="A52:E52"/>
    <mergeCell ref="A17:D17"/>
    <mergeCell ref="A34:D34"/>
    <mergeCell ref="A51:D51"/>
    <mergeCell ref="B127:E127"/>
    <mergeCell ref="B128:E128"/>
    <mergeCell ref="B129:E129"/>
    <mergeCell ref="A127:A129"/>
    <mergeCell ref="A104:D104"/>
    <mergeCell ref="A116:D116"/>
    <mergeCell ref="A123:D123"/>
    <mergeCell ref="A118:E118"/>
    <mergeCell ref="A124:E124"/>
    <mergeCell ref="A126:E126"/>
    <mergeCell ref="A125:D125"/>
    <mergeCell ref="A68:D68"/>
    <mergeCell ref="A85:D85"/>
    <mergeCell ref="A105:E105"/>
    <mergeCell ref="A117:E117"/>
    <mergeCell ref="A87:E87"/>
    <mergeCell ref="A94:E94"/>
    <mergeCell ref="A106:E106"/>
    <mergeCell ref="A70:E70"/>
    <mergeCell ref="A69:E69"/>
    <mergeCell ref="A86:E86"/>
    <mergeCell ref="A93:E93"/>
    <mergeCell ref="A92:D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Wolanin</dc:creator>
  <cp:lastModifiedBy>Ashley Forrest</cp:lastModifiedBy>
  <cp:lastPrinted>2025-03-07T19:19:17Z</cp:lastPrinted>
  <dcterms:created xsi:type="dcterms:W3CDTF">2025-03-03T14:56:30Z</dcterms:created>
  <dcterms:modified xsi:type="dcterms:W3CDTF">2025-03-07T19:22:58Z</dcterms:modified>
</cp:coreProperties>
</file>