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R083479RB IFB Mowing of County ROW\Solicitation Documents\Solicitation Drafts &amp; Revisions\"/>
    </mc:Choice>
  </mc:AlternateContent>
  <xr:revisionPtr revIDLastSave="0" documentId="13_ncr:1_{799FB8F4-71D0-42BE-907D-6F029B75576F}" xr6:coauthVersionLast="47" xr6:coauthVersionMax="47" xr10:uidLastSave="{00000000-0000-0000-0000-000000000000}"/>
  <bookViews>
    <workbookView xWindow="28680" yWindow="-120" windowWidth="29040" windowHeight="17520" xr2:uid="{B1CD568C-EC11-46DC-A2C9-932D07F2D64E}"/>
  </bookViews>
  <sheets>
    <sheet name="Sheet1" sheetId="1" r:id="rId1"/>
  </sheets>
  <definedNames>
    <definedName name="_xlnm.Print_Area" localSheetId="0">Sheet1!$A$1:$I$36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F15" i="1"/>
  <c r="I27" i="1"/>
  <c r="F27" i="1"/>
  <c r="I11" i="1"/>
  <c r="F11" i="1"/>
  <c r="I9" i="1"/>
  <c r="F9" i="1"/>
  <c r="I28" i="1"/>
  <c r="I26" i="1"/>
  <c r="I25" i="1"/>
  <c r="I24" i="1"/>
  <c r="I23" i="1"/>
  <c r="I22" i="1"/>
  <c r="I21" i="1"/>
  <c r="I20" i="1"/>
  <c r="I19" i="1"/>
  <c r="I16" i="1"/>
  <c r="I14" i="1"/>
  <c r="I13" i="1"/>
  <c r="I12" i="1"/>
  <c r="I10" i="1"/>
  <c r="I8" i="1"/>
  <c r="I7" i="1"/>
  <c r="I6" i="1"/>
  <c r="I5" i="1"/>
  <c r="I4" i="1"/>
  <c r="F28" i="1"/>
  <c r="F26" i="1"/>
  <c r="F25" i="1"/>
  <c r="F24" i="1"/>
  <c r="F23" i="1"/>
  <c r="F22" i="1"/>
  <c r="F21" i="1"/>
  <c r="F20" i="1"/>
  <c r="F19" i="1"/>
  <c r="F16" i="1"/>
  <c r="F14" i="1"/>
  <c r="F13" i="1"/>
  <c r="F12" i="1"/>
  <c r="F10" i="1"/>
  <c r="F8" i="1"/>
  <c r="F7" i="1"/>
  <c r="F6" i="1"/>
  <c r="F5" i="1"/>
  <c r="F4" i="1"/>
  <c r="F17" i="1" l="1"/>
  <c r="F29" i="1"/>
  <c r="I17" i="1"/>
  <c r="I29" i="1"/>
  <c r="C29" i="1"/>
  <c r="C17" i="1"/>
</calcChain>
</file>

<file path=xl/sharedStrings.xml><?xml version="1.0" encoding="utf-8"?>
<sst xmlns="http://schemas.openxmlformats.org/spreadsheetml/2006/main" count="95" uniqueCount="72">
  <si>
    <t>Location</t>
  </si>
  <si>
    <t>Acres</t>
  </si>
  <si>
    <t>Annual Estimate of Cuts (Partial Service)</t>
  </si>
  <si>
    <t>N-1</t>
  </si>
  <si>
    <t>N-3</t>
  </si>
  <si>
    <t>17th St E from 8th Ave W to 16th Ave E (Canal Rd)</t>
  </si>
  <si>
    <t>N-4</t>
  </si>
  <si>
    <t>17th St E from Ellenton-Gillette Rd to east of 38th Ave Dr E</t>
  </si>
  <si>
    <t>N-5</t>
  </si>
  <si>
    <t>N-6</t>
  </si>
  <si>
    <t>51st Ave E from US 301 to 17th St E</t>
  </si>
  <si>
    <t>N-7</t>
  </si>
  <si>
    <t>N-8</t>
  </si>
  <si>
    <t>69th St E from US 41 N to S.E end of "S" curve</t>
  </si>
  <si>
    <t>N-9</t>
  </si>
  <si>
    <t>N-10</t>
  </si>
  <si>
    <t>N-12</t>
  </si>
  <si>
    <t>N-14</t>
  </si>
  <si>
    <t>N-15</t>
  </si>
  <si>
    <t>N-16</t>
  </si>
  <si>
    <t>29th St E from RR tracks to 16th Ave E (Canal Rd)</t>
  </si>
  <si>
    <t>N-17</t>
  </si>
  <si>
    <t>N-18</t>
  </si>
  <si>
    <t>N-19</t>
  </si>
  <si>
    <t>Group 4</t>
  </si>
  <si>
    <t>Miscellaneous Services (NOT INCLUDED IN BASIS OF AWARD)</t>
  </si>
  <si>
    <t>Bush Hog Mowing (non-scheduled, as needed, per acre)</t>
  </si>
  <si>
    <t>per 1 acre</t>
  </si>
  <si>
    <t>Emergency Full-Service (non-scheduled, as needed, per acre)</t>
  </si>
  <si>
    <t>N/A</t>
  </si>
  <si>
    <t>Non-Emergency Full-Service (non-scheduled, as needed, per acre)</t>
  </si>
  <si>
    <t>Emergency Partial-Service (non-scheduled, as needed, per acre)</t>
  </si>
  <si>
    <t>Non-Emergency Partial-Service (non-scheduled, as needed)</t>
  </si>
  <si>
    <t>Additional Litter Control &amp; Removal of County mowing zones</t>
  </si>
  <si>
    <t>North Zone A (group 3)</t>
  </si>
  <si>
    <t>North Zone B (group 4)</t>
  </si>
  <si>
    <t>N-20</t>
  </si>
  <si>
    <t>N-22</t>
  </si>
  <si>
    <t>Mendoza Rd from Victory Rd to I-75 overpass</t>
  </si>
  <si>
    <t>N-21</t>
  </si>
  <si>
    <t>Group 3</t>
  </si>
  <si>
    <t xml:space="preserve">Full Service - Price Per Cut </t>
  </si>
  <si>
    <t xml:space="preserve">Partial Service - Price Per Cut </t>
  </si>
  <si>
    <t>Full Service Extended Total</t>
  </si>
  <si>
    <t>Partial Service Extended Total</t>
  </si>
  <si>
    <t>Annual Estimate of Cuts 
(Full Service)</t>
  </si>
  <si>
    <t>N-11</t>
  </si>
  <si>
    <t>US 19 at Terra Ceia bridge</t>
  </si>
  <si>
    <t>N-13</t>
  </si>
  <si>
    <t>US 41 N at Frog Creek north of I-275</t>
  </si>
  <si>
    <t>Erie Rd from 69th St E to Ft. Hamer Rd</t>
  </si>
  <si>
    <t>N-23</t>
  </si>
  <si>
    <t>Old Tampa Rd US 301 to 91st Ave E</t>
  </si>
  <si>
    <t>N-24</t>
  </si>
  <si>
    <t>Bayshore Rd from US 41 to 72nd St Ct E</t>
  </si>
  <si>
    <t>Streets of Rubonia</t>
  </si>
  <si>
    <t>NORTH ZONE B - TOTAL (10 locations)</t>
  </si>
  <si>
    <t>NORTH ZONE A - TOTAL (13 locations)</t>
  </si>
  <si>
    <t>29th St E from 60th Ave E to end of guard rail</t>
  </si>
  <si>
    <t>60th Ave E from Mendoza Rd to US 301 including 20th St E</t>
  </si>
  <si>
    <t>Buffalo Rd from 69th St E to 77nd St E</t>
  </si>
  <si>
    <t>Fort Hamer Rd from US 301 to Manatee River bridge</t>
  </si>
  <si>
    <t>Fort Hamer Rd bridge approaches to south of Upper Manatee</t>
  </si>
  <si>
    <t>US 301 from CR 675 to RR tracks (5 medians, 2 welcome signs)</t>
  </si>
  <si>
    <t>Fort Hamer Rd from US 301 to Erie Rd</t>
  </si>
  <si>
    <t>415 11th St W</t>
  </si>
  <si>
    <t xml:space="preserve">US 41 N from US 301 off-ramp to 23rd St E </t>
  </si>
  <si>
    <t>Palmetto MCAT Station corner of 8th Ave W &amp; 19th St W</t>
  </si>
  <si>
    <t>Ellenton-Gillette Rd from US 301 to 14th St Ct E</t>
  </si>
  <si>
    <t xml:space="preserve">IFB No. 24-R083479RB Roadway Mowing and Related Services 
</t>
  </si>
  <si>
    <t>Attachment G - Fee Schedule is available as an interactive excel document at: Mymanatee.org; Financial Management Department; Procurement Division; Bids &amp; Proposals</t>
  </si>
  <si>
    <t xml:space="preserve">ATTACHMENT G - FEE SCHEDULE 
FIXED SCHEDULE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</si>
</sst>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rgb="FFC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49" fontId="3" fillId="3" borderId="2" xfId="0" applyNumberFormat="1" applyFont="1" applyFill="1" applyBorder="1" applyAlignment="1" applyProtection="1">
      <alignment horizontal="center" vertical="top" wrapText="1"/>
      <protection locked="0"/>
    </xf>
    <xf numFmtId="49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8" fillId="4" borderId="7" xfId="0" applyFont="1" applyFill="1" applyBorder="1"/>
    <xf numFmtId="2" fontId="8" fillId="4" borderId="7" xfId="0" applyNumberFormat="1" applyFont="1" applyFill="1" applyBorder="1"/>
    <xf numFmtId="0" fontId="8" fillId="4" borderId="7" xfId="0" applyFont="1" applyFill="1" applyBorder="1" applyAlignment="1" applyProtection="1">
      <alignment horizontal="center"/>
      <protection locked="0"/>
    </xf>
    <xf numFmtId="164" fontId="8" fillId="4" borderId="7" xfId="0" applyNumberFormat="1" applyFont="1" applyFill="1" applyBorder="1" applyProtection="1">
      <protection locked="0"/>
    </xf>
    <xf numFmtId="0" fontId="8" fillId="4" borderId="7" xfId="0" applyFont="1" applyFill="1" applyBorder="1" applyProtection="1"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/>
    <xf numFmtId="2" fontId="8" fillId="5" borderId="7" xfId="0" applyNumberFormat="1" applyFont="1" applyFill="1" applyBorder="1"/>
    <xf numFmtId="0" fontId="8" fillId="5" borderId="7" xfId="0" applyFont="1" applyFill="1" applyBorder="1" applyAlignment="1" applyProtection="1">
      <alignment horizontal="center"/>
      <protection locked="0"/>
    </xf>
    <xf numFmtId="164" fontId="8" fillId="5" borderId="7" xfId="0" applyNumberFormat="1" applyFont="1" applyFill="1" applyBorder="1" applyProtection="1">
      <protection locked="0"/>
    </xf>
    <xf numFmtId="0" fontId="8" fillId="5" borderId="7" xfId="0" applyFont="1" applyFill="1" applyBorder="1" applyAlignment="1">
      <alignment wrapText="1"/>
    </xf>
    <xf numFmtId="0" fontId="8" fillId="6" borderId="7" xfId="0" applyFont="1" applyFill="1" applyBorder="1" applyAlignment="1" applyProtection="1">
      <alignment horizont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Protection="1">
      <protection locked="0"/>
    </xf>
    <xf numFmtId="0" fontId="4" fillId="4" borderId="9" xfId="0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Protection="1">
      <protection locked="0"/>
    </xf>
    <xf numFmtId="0" fontId="4" fillId="4" borderId="9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 vertical="center" wrapText="1"/>
    </xf>
    <xf numFmtId="164" fontId="8" fillId="5" borderId="8" xfId="0" applyNumberFormat="1" applyFont="1" applyFill="1" applyBorder="1" applyProtection="1">
      <protection locked="0"/>
    </xf>
    <xf numFmtId="0" fontId="4" fillId="5" borderId="9" xfId="0" applyFont="1" applyFill="1" applyBorder="1" applyAlignment="1">
      <alignment horizontal="center"/>
    </xf>
    <xf numFmtId="0" fontId="8" fillId="6" borderId="8" xfId="0" applyFont="1" applyFill="1" applyBorder="1" applyProtection="1"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>
      <alignment horizontal="center"/>
    </xf>
    <xf numFmtId="0" fontId="8" fillId="4" borderId="14" xfId="0" applyFont="1" applyFill="1" applyBorder="1"/>
    <xf numFmtId="2" fontId="8" fillId="4" borderId="14" xfId="0" applyNumberFormat="1" applyFont="1" applyFill="1" applyBorder="1"/>
    <xf numFmtId="0" fontId="8" fillId="6" borderId="14" xfId="0" applyFont="1" applyFill="1" applyBorder="1" applyAlignment="1" applyProtection="1">
      <alignment horizontal="center"/>
      <protection locked="0"/>
    </xf>
    <xf numFmtId="0" fontId="8" fillId="4" borderId="14" xfId="0" applyFont="1" applyFill="1" applyBorder="1" applyProtection="1">
      <protection locked="0"/>
    </xf>
    <xf numFmtId="0" fontId="8" fillId="6" borderId="14" xfId="0" applyFont="1" applyFill="1" applyBorder="1" applyProtection="1">
      <protection locked="0"/>
    </xf>
    <xf numFmtId="0" fontId="8" fillId="6" borderId="15" xfId="0" applyFont="1" applyFill="1" applyBorder="1" applyProtection="1">
      <protection locked="0"/>
    </xf>
    <xf numFmtId="0" fontId="4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/>
    <xf numFmtId="2" fontId="8" fillId="4" borderId="6" xfId="0" applyNumberFormat="1" applyFont="1" applyFill="1" applyBorder="1"/>
    <xf numFmtId="0" fontId="8" fillId="4" borderId="6" xfId="0" applyFont="1" applyFill="1" applyBorder="1" applyAlignment="1" applyProtection="1">
      <alignment horizontal="center"/>
      <protection locked="0"/>
    </xf>
    <xf numFmtId="164" fontId="8" fillId="4" borderId="6" xfId="0" applyNumberFormat="1" applyFont="1" applyFill="1" applyBorder="1" applyProtection="1">
      <protection locked="0"/>
    </xf>
    <xf numFmtId="164" fontId="8" fillId="4" borderId="4" xfId="0" applyNumberFormat="1" applyFont="1" applyFill="1" applyBorder="1" applyProtection="1">
      <protection locked="0"/>
    </xf>
    <xf numFmtId="0" fontId="4" fillId="4" borderId="10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2" fontId="5" fillId="4" borderId="11" xfId="0" applyNumberFormat="1" applyFont="1" applyFill="1" applyBorder="1" applyAlignment="1">
      <alignment horizontal="center" wrapText="1"/>
    </xf>
    <xf numFmtId="0" fontId="6" fillId="4" borderId="11" xfId="0" applyFont="1" applyFill="1" applyBorder="1" applyAlignment="1" applyProtection="1">
      <alignment horizontal="center" wrapText="1"/>
      <protection locked="0"/>
    </xf>
    <xf numFmtId="0" fontId="7" fillId="4" borderId="11" xfId="0" applyFont="1" applyFill="1" applyBorder="1" applyAlignment="1" applyProtection="1">
      <alignment horizontal="center" wrapText="1"/>
      <protection locked="0"/>
    </xf>
    <xf numFmtId="0" fontId="4" fillId="4" borderId="12" xfId="0" applyFont="1" applyFill="1" applyBorder="1" applyAlignment="1" applyProtection="1">
      <alignment horizontal="center" wrapText="1"/>
      <protection locked="0"/>
    </xf>
    <xf numFmtId="0" fontId="4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/>
    <xf numFmtId="2" fontId="8" fillId="5" borderId="6" xfId="0" applyNumberFormat="1" applyFont="1" applyFill="1" applyBorder="1"/>
    <xf numFmtId="0" fontId="8" fillId="5" borderId="6" xfId="0" applyFont="1" applyFill="1" applyBorder="1" applyAlignment="1" applyProtection="1">
      <alignment horizontal="center"/>
      <protection locked="0"/>
    </xf>
    <xf numFmtId="164" fontId="8" fillId="5" borderId="6" xfId="0" applyNumberFormat="1" applyFont="1" applyFill="1" applyBorder="1" applyProtection="1">
      <protection locked="0"/>
    </xf>
    <xf numFmtId="164" fontId="8" fillId="5" borderId="4" xfId="0" applyNumberFormat="1" applyFont="1" applyFill="1" applyBorder="1" applyProtection="1">
      <protection locked="0"/>
    </xf>
    <xf numFmtId="0" fontId="4" fillId="5" borderId="10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 wrapText="1"/>
    </xf>
    <xf numFmtId="2" fontId="5" fillId="5" borderId="11" xfId="0" applyNumberFormat="1" applyFont="1" applyFill="1" applyBorder="1" applyAlignment="1">
      <alignment horizontal="center" wrapText="1"/>
    </xf>
    <xf numFmtId="0" fontId="6" fillId="5" borderId="11" xfId="0" applyFont="1" applyFill="1" applyBorder="1" applyAlignment="1" applyProtection="1">
      <alignment horizontal="center" wrapText="1"/>
      <protection locked="0"/>
    </xf>
    <xf numFmtId="0" fontId="7" fillId="5" borderId="11" xfId="0" applyFont="1" applyFill="1" applyBorder="1" applyAlignment="1" applyProtection="1">
      <alignment horizontal="center" wrapText="1"/>
      <protection locked="0"/>
    </xf>
    <xf numFmtId="0" fontId="4" fillId="5" borderId="12" xfId="0" applyFont="1" applyFill="1" applyBorder="1" applyAlignment="1" applyProtection="1">
      <alignment horizontal="center" wrapText="1"/>
      <protection locked="0"/>
    </xf>
    <xf numFmtId="0" fontId="4" fillId="4" borderId="5" xfId="0" applyFont="1" applyFill="1" applyBorder="1" applyAlignment="1">
      <alignment horizontal="center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Protection="1">
      <protection locked="0"/>
    </xf>
    <xf numFmtId="0" fontId="8" fillId="6" borderId="6" xfId="0" applyFont="1" applyFill="1" applyBorder="1" applyProtection="1">
      <protection locked="0"/>
    </xf>
    <xf numFmtId="0" fontId="8" fillId="6" borderId="4" xfId="0" applyFont="1" applyFill="1" applyBorder="1" applyProtection="1">
      <protection locked="0"/>
    </xf>
    <xf numFmtId="0" fontId="4" fillId="4" borderId="16" xfId="0" applyFont="1" applyFill="1" applyBorder="1" applyAlignment="1">
      <alignment horizontal="center" wrapText="1"/>
    </xf>
    <xf numFmtId="0" fontId="4" fillId="4" borderId="17" xfId="0" applyFont="1" applyFill="1" applyBorder="1"/>
    <xf numFmtId="2" fontId="8" fillId="4" borderId="17" xfId="0" applyNumberFormat="1" applyFont="1" applyFill="1" applyBorder="1"/>
    <xf numFmtId="0" fontId="8" fillId="6" borderId="17" xfId="0" applyFont="1" applyFill="1" applyBorder="1" applyAlignment="1" applyProtection="1">
      <alignment horizontal="center"/>
      <protection locked="0"/>
    </xf>
    <xf numFmtId="164" fontId="8" fillId="4" borderId="17" xfId="0" applyNumberFormat="1" applyFont="1" applyFill="1" applyBorder="1" applyProtection="1">
      <protection locked="0"/>
    </xf>
    <xf numFmtId="164" fontId="8" fillId="4" borderId="18" xfId="0" applyNumberFormat="1" applyFont="1" applyFill="1" applyBorder="1" applyProtection="1">
      <protection locked="0"/>
    </xf>
    <xf numFmtId="2" fontId="8" fillId="4" borderId="20" xfId="0" applyNumberFormat="1" applyFont="1" applyFill="1" applyBorder="1"/>
    <xf numFmtId="0" fontId="8" fillId="4" borderId="20" xfId="0" applyFont="1" applyFill="1" applyBorder="1" applyAlignment="1" applyProtection="1">
      <alignment horizontal="center"/>
      <protection locked="0"/>
    </xf>
    <xf numFmtId="164" fontId="8" fillId="4" borderId="20" xfId="0" applyNumberFormat="1" applyFont="1" applyFill="1" applyBorder="1" applyProtection="1">
      <protection locked="0"/>
    </xf>
    <xf numFmtId="164" fontId="8" fillId="4" borderId="21" xfId="0" applyNumberFormat="1" applyFont="1" applyFill="1" applyBorder="1" applyProtection="1">
      <protection locked="0"/>
    </xf>
    <xf numFmtId="0" fontId="4" fillId="5" borderId="16" xfId="0" applyFont="1" applyFill="1" applyBorder="1" applyAlignment="1">
      <alignment horizontal="center" wrapText="1"/>
    </xf>
    <xf numFmtId="0" fontId="4" fillId="5" borderId="17" xfId="0" applyFont="1" applyFill="1" applyBorder="1"/>
    <xf numFmtId="2" fontId="8" fillId="5" borderId="17" xfId="0" applyNumberFormat="1" applyFont="1" applyFill="1" applyBorder="1"/>
    <xf numFmtId="164" fontId="8" fillId="5" borderId="17" xfId="0" applyNumberFormat="1" applyFont="1" applyFill="1" applyBorder="1" applyProtection="1">
      <protection locked="0"/>
    </xf>
    <xf numFmtId="164" fontId="8" fillId="5" borderId="18" xfId="0" applyNumberFormat="1" applyFont="1" applyFill="1" applyBorder="1" applyProtection="1">
      <protection locked="0"/>
    </xf>
    <xf numFmtId="0" fontId="4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/>
    <xf numFmtId="0" fontId="4" fillId="5" borderId="22" xfId="0" applyFont="1" applyFill="1" applyBorder="1" applyAlignment="1">
      <alignment horizontal="center"/>
    </xf>
    <xf numFmtId="0" fontId="8" fillId="5" borderId="23" xfId="0" applyFont="1" applyFill="1" applyBorder="1" applyAlignment="1">
      <alignment wrapText="1"/>
    </xf>
    <xf numFmtId="2" fontId="8" fillId="5" borderId="23" xfId="0" applyNumberFormat="1" applyFont="1" applyFill="1" applyBorder="1"/>
    <xf numFmtId="0" fontId="8" fillId="5" borderId="23" xfId="0" applyFont="1" applyFill="1" applyBorder="1" applyAlignment="1" applyProtection="1">
      <alignment horizontal="center"/>
      <protection locked="0"/>
    </xf>
    <xf numFmtId="164" fontId="8" fillId="5" borderId="23" xfId="0" applyNumberFormat="1" applyFont="1" applyFill="1" applyBorder="1" applyProtection="1">
      <protection locked="0"/>
    </xf>
    <xf numFmtId="164" fontId="8" fillId="5" borderId="24" xfId="0" applyNumberFormat="1" applyFont="1" applyFill="1" applyBorder="1" applyProtection="1">
      <protection locked="0"/>
    </xf>
    <xf numFmtId="0" fontId="4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/>
    <xf numFmtId="2" fontId="8" fillId="4" borderId="26" xfId="0" applyNumberFormat="1" applyFont="1" applyFill="1" applyBorder="1"/>
    <xf numFmtId="0" fontId="8" fillId="4" borderId="26" xfId="0" applyFont="1" applyFill="1" applyBorder="1" applyAlignment="1" applyProtection="1">
      <alignment horizontal="center"/>
      <protection locked="0"/>
    </xf>
    <xf numFmtId="164" fontId="8" fillId="4" borderId="26" xfId="0" applyNumberFormat="1" applyFont="1" applyFill="1" applyBorder="1" applyProtection="1">
      <protection locked="0"/>
    </xf>
    <xf numFmtId="164" fontId="8" fillId="4" borderId="27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wrapText="1"/>
      <protection locked="0"/>
    </xf>
    <xf numFmtId="164" fontId="8" fillId="6" borderId="11" xfId="0" applyNumberFormat="1" applyFont="1" applyFill="1" applyBorder="1" applyAlignment="1" applyProtection="1">
      <alignment horizontal="center" wrapText="1"/>
      <protection locked="0"/>
    </xf>
    <xf numFmtId="164" fontId="8" fillId="6" borderId="12" xfId="0" applyNumberFormat="1" applyFont="1" applyFill="1" applyBorder="1" applyAlignment="1" applyProtection="1">
      <alignment horizontal="center" wrapText="1"/>
      <protection locked="0"/>
    </xf>
    <xf numFmtId="2" fontId="8" fillId="6" borderId="1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391B-26A8-4225-B002-8F604AD7C6D3}">
  <dimension ref="A1:I37"/>
  <sheetViews>
    <sheetView tabSelected="1" topLeftCell="A3" workbookViewId="0">
      <selection activeCell="N16" sqref="N16"/>
    </sheetView>
  </sheetViews>
  <sheetFormatPr defaultRowHeight="15" x14ac:dyDescent="0.25"/>
  <cols>
    <col min="2" max="2" width="53.42578125" bestFit="1" customWidth="1"/>
  </cols>
  <sheetData>
    <row r="1" spans="1:9" ht="50.25" customHeight="1" thickTop="1" thickBot="1" x14ac:dyDescent="0.3">
      <c r="A1" s="90" t="s">
        <v>71</v>
      </c>
      <c r="B1" s="91"/>
      <c r="C1" s="91"/>
      <c r="D1" s="96" t="s">
        <v>70</v>
      </c>
      <c r="E1" s="96"/>
      <c r="F1" s="96"/>
      <c r="G1" s="96"/>
      <c r="H1" s="96"/>
      <c r="I1" s="97"/>
    </row>
    <row r="2" spans="1:9" ht="17.25" thickTop="1" thickBot="1" x14ac:dyDescent="0.3">
      <c r="A2" s="92" t="s">
        <v>69</v>
      </c>
      <c r="B2" s="93"/>
      <c r="C2" s="93"/>
      <c r="D2" s="1"/>
      <c r="E2" s="1"/>
      <c r="F2" s="1"/>
      <c r="G2" s="1"/>
      <c r="H2" s="1"/>
      <c r="I2" s="2"/>
    </row>
    <row r="3" spans="1:9" ht="55.5" thickTop="1" thickBot="1" x14ac:dyDescent="0.3">
      <c r="A3" s="38" t="s">
        <v>34</v>
      </c>
      <c r="B3" s="39" t="s">
        <v>0</v>
      </c>
      <c r="C3" s="40" t="s">
        <v>1</v>
      </c>
      <c r="D3" s="41" t="s">
        <v>45</v>
      </c>
      <c r="E3" s="42" t="s">
        <v>41</v>
      </c>
      <c r="F3" s="42" t="s">
        <v>43</v>
      </c>
      <c r="G3" s="41" t="s">
        <v>2</v>
      </c>
      <c r="H3" s="42" t="s">
        <v>42</v>
      </c>
      <c r="I3" s="43" t="s">
        <v>44</v>
      </c>
    </row>
    <row r="4" spans="1:9" ht="15.75" thickTop="1" x14ac:dyDescent="0.25">
      <c r="A4" s="32" t="s">
        <v>3</v>
      </c>
      <c r="B4" s="33" t="s">
        <v>65</v>
      </c>
      <c r="C4" s="34">
        <v>0.14000000000000001</v>
      </c>
      <c r="D4" s="35">
        <v>17</v>
      </c>
      <c r="E4" s="36"/>
      <c r="F4" s="36">
        <f t="shared" ref="F4:F16" si="0">SUM(D4*E4)</f>
        <v>0</v>
      </c>
      <c r="G4" s="35">
        <v>4</v>
      </c>
      <c r="H4" s="36"/>
      <c r="I4" s="37">
        <f t="shared" ref="I4:I16" si="1">SUM(G4*H4)</f>
        <v>0</v>
      </c>
    </row>
    <row r="5" spans="1:9" x14ac:dyDescent="0.25">
      <c r="A5" s="17" t="s">
        <v>4</v>
      </c>
      <c r="B5" s="3" t="s">
        <v>5</v>
      </c>
      <c r="C5" s="4">
        <v>5.98</v>
      </c>
      <c r="D5" s="5">
        <v>17</v>
      </c>
      <c r="E5" s="6"/>
      <c r="F5" s="6">
        <f t="shared" si="0"/>
        <v>0</v>
      </c>
      <c r="G5" s="5">
        <v>4</v>
      </c>
      <c r="H5" s="6"/>
      <c r="I5" s="18">
        <f t="shared" si="1"/>
        <v>0</v>
      </c>
    </row>
    <row r="6" spans="1:9" x14ac:dyDescent="0.25">
      <c r="A6" s="17" t="s">
        <v>6</v>
      </c>
      <c r="B6" s="3" t="s">
        <v>7</v>
      </c>
      <c r="C6" s="4">
        <v>1.27</v>
      </c>
      <c r="D6" s="5">
        <v>17</v>
      </c>
      <c r="E6" s="6"/>
      <c r="F6" s="6">
        <f t="shared" si="0"/>
        <v>0</v>
      </c>
      <c r="G6" s="5">
        <v>4</v>
      </c>
      <c r="H6" s="6"/>
      <c r="I6" s="18">
        <f t="shared" si="1"/>
        <v>0</v>
      </c>
    </row>
    <row r="7" spans="1:9" x14ac:dyDescent="0.25">
      <c r="A7" s="17" t="s">
        <v>9</v>
      </c>
      <c r="B7" s="3" t="s">
        <v>10</v>
      </c>
      <c r="C7" s="4">
        <v>0.66</v>
      </c>
      <c r="D7" s="5">
        <v>17</v>
      </c>
      <c r="E7" s="6"/>
      <c r="F7" s="6">
        <f t="shared" si="0"/>
        <v>0</v>
      </c>
      <c r="G7" s="5">
        <v>4</v>
      </c>
      <c r="H7" s="6"/>
      <c r="I7" s="18">
        <f t="shared" si="1"/>
        <v>0</v>
      </c>
    </row>
    <row r="8" spans="1:9" x14ac:dyDescent="0.25">
      <c r="A8" s="17" t="s">
        <v>12</v>
      </c>
      <c r="B8" s="3" t="s">
        <v>13</v>
      </c>
      <c r="C8" s="4">
        <v>0.6</v>
      </c>
      <c r="D8" s="5">
        <v>17</v>
      </c>
      <c r="E8" s="6"/>
      <c r="F8" s="6">
        <f t="shared" si="0"/>
        <v>0</v>
      </c>
      <c r="G8" s="5">
        <v>4</v>
      </c>
      <c r="H8" s="6"/>
      <c r="I8" s="18">
        <f t="shared" si="1"/>
        <v>0</v>
      </c>
    </row>
    <row r="9" spans="1:9" x14ac:dyDescent="0.25">
      <c r="A9" s="17" t="s">
        <v>46</v>
      </c>
      <c r="B9" s="3" t="s">
        <v>47</v>
      </c>
      <c r="C9" s="4">
        <v>1.49</v>
      </c>
      <c r="D9" s="5">
        <v>17</v>
      </c>
      <c r="E9" s="6"/>
      <c r="F9" s="6">
        <f t="shared" si="0"/>
        <v>0</v>
      </c>
      <c r="G9" s="5">
        <v>4</v>
      </c>
      <c r="H9" s="6"/>
      <c r="I9" s="18">
        <f t="shared" si="1"/>
        <v>0</v>
      </c>
    </row>
    <row r="10" spans="1:9" x14ac:dyDescent="0.25">
      <c r="A10" s="17" t="s">
        <v>16</v>
      </c>
      <c r="B10" s="3" t="s">
        <v>66</v>
      </c>
      <c r="C10" s="4">
        <v>0.77</v>
      </c>
      <c r="D10" s="5">
        <v>17</v>
      </c>
      <c r="E10" s="6"/>
      <c r="F10" s="6">
        <f t="shared" si="0"/>
        <v>0</v>
      </c>
      <c r="G10" s="5">
        <v>4</v>
      </c>
      <c r="H10" s="6"/>
      <c r="I10" s="18">
        <f t="shared" si="1"/>
        <v>0</v>
      </c>
    </row>
    <row r="11" spans="1:9" x14ac:dyDescent="0.25">
      <c r="A11" s="17" t="s">
        <v>48</v>
      </c>
      <c r="B11" s="3" t="s">
        <v>49</v>
      </c>
      <c r="C11" s="4">
        <v>0.54</v>
      </c>
      <c r="D11" s="5">
        <v>17</v>
      </c>
      <c r="E11" s="6"/>
      <c r="F11" s="6">
        <f t="shared" si="0"/>
        <v>0</v>
      </c>
      <c r="G11" s="5">
        <v>4</v>
      </c>
      <c r="H11" s="6"/>
      <c r="I11" s="18">
        <f t="shared" si="1"/>
        <v>0</v>
      </c>
    </row>
    <row r="12" spans="1:9" x14ac:dyDescent="0.25">
      <c r="A12" s="17" t="s">
        <v>17</v>
      </c>
      <c r="B12" s="3" t="s">
        <v>67</v>
      </c>
      <c r="C12" s="4">
        <v>0.88</v>
      </c>
      <c r="D12" s="5">
        <v>17</v>
      </c>
      <c r="E12" s="6"/>
      <c r="F12" s="6">
        <f t="shared" si="0"/>
        <v>0</v>
      </c>
      <c r="G12" s="5">
        <v>4</v>
      </c>
      <c r="H12" s="6"/>
      <c r="I12" s="18">
        <f t="shared" si="1"/>
        <v>0</v>
      </c>
    </row>
    <row r="13" spans="1:9" x14ac:dyDescent="0.25">
      <c r="A13" s="17" t="s">
        <v>18</v>
      </c>
      <c r="B13" s="3" t="s">
        <v>68</v>
      </c>
      <c r="C13" s="4">
        <v>0.9</v>
      </c>
      <c r="D13" s="5">
        <v>17</v>
      </c>
      <c r="E13" s="6"/>
      <c r="F13" s="6">
        <f t="shared" si="0"/>
        <v>0</v>
      </c>
      <c r="G13" s="5">
        <v>4</v>
      </c>
      <c r="H13" s="6"/>
      <c r="I13" s="18">
        <f t="shared" si="1"/>
        <v>0</v>
      </c>
    </row>
    <row r="14" spans="1:9" x14ac:dyDescent="0.25">
      <c r="A14" s="17" t="s">
        <v>19</v>
      </c>
      <c r="B14" s="3" t="s">
        <v>20</v>
      </c>
      <c r="C14" s="4">
        <v>1.52</v>
      </c>
      <c r="D14" s="5">
        <v>17</v>
      </c>
      <c r="E14" s="6"/>
      <c r="F14" s="6">
        <f t="shared" si="0"/>
        <v>0</v>
      </c>
      <c r="G14" s="5">
        <v>4</v>
      </c>
      <c r="H14" s="6"/>
      <c r="I14" s="18">
        <f t="shared" si="1"/>
        <v>0</v>
      </c>
    </row>
    <row r="15" spans="1:9" x14ac:dyDescent="0.25">
      <c r="A15" s="84" t="s">
        <v>39</v>
      </c>
      <c r="B15" s="85" t="s">
        <v>54</v>
      </c>
      <c r="C15" s="86">
        <v>0.92</v>
      </c>
      <c r="D15" s="87">
        <v>17</v>
      </c>
      <c r="E15" s="88"/>
      <c r="F15" s="88">
        <f t="shared" ref="F15" si="2">SUM(D15*E15)</f>
        <v>0</v>
      </c>
      <c r="G15" s="87">
        <v>4</v>
      </c>
      <c r="H15" s="88"/>
      <c r="I15" s="89">
        <f t="shared" ref="I15" si="3">SUM(G15*H15)</f>
        <v>0</v>
      </c>
    </row>
    <row r="16" spans="1:9" ht="15.75" thickBot="1" x14ac:dyDescent="0.3">
      <c r="A16" s="76" t="s">
        <v>53</v>
      </c>
      <c r="B16" s="77" t="s">
        <v>55</v>
      </c>
      <c r="C16" s="67">
        <v>3.15</v>
      </c>
      <c r="D16" s="68">
        <v>17</v>
      </c>
      <c r="E16" s="69"/>
      <c r="F16" s="69">
        <f t="shared" si="0"/>
        <v>0</v>
      </c>
      <c r="G16" s="68">
        <v>4</v>
      </c>
      <c r="H16" s="69"/>
      <c r="I16" s="70">
        <f t="shared" si="1"/>
        <v>0</v>
      </c>
    </row>
    <row r="17" spans="1:9" ht="15.75" thickBot="1" x14ac:dyDescent="0.3">
      <c r="A17" s="61" t="s">
        <v>40</v>
      </c>
      <c r="B17" s="62" t="s">
        <v>57</v>
      </c>
      <c r="C17" s="63">
        <f>SUM(C4:C16)</f>
        <v>18.82</v>
      </c>
      <c r="D17" s="64"/>
      <c r="E17" s="64"/>
      <c r="F17" s="65">
        <f>SUM(F4:F16)</f>
        <v>0</v>
      </c>
      <c r="G17" s="64"/>
      <c r="H17" s="64"/>
      <c r="I17" s="66">
        <f>SUM(I4:I16)</f>
        <v>0</v>
      </c>
    </row>
    <row r="18" spans="1:9" ht="55.5" thickTop="1" thickBot="1" x14ac:dyDescent="0.3">
      <c r="A18" s="50" t="s">
        <v>35</v>
      </c>
      <c r="B18" s="51" t="s">
        <v>0</v>
      </c>
      <c r="C18" s="52" t="s">
        <v>1</v>
      </c>
      <c r="D18" s="53" t="s">
        <v>45</v>
      </c>
      <c r="E18" s="54" t="s">
        <v>41</v>
      </c>
      <c r="F18" s="54" t="s">
        <v>43</v>
      </c>
      <c r="G18" s="53" t="s">
        <v>2</v>
      </c>
      <c r="H18" s="54" t="s">
        <v>42</v>
      </c>
      <c r="I18" s="55" t="s">
        <v>44</v>
      </c>
    </row>
    <row r="19" spans="1:9" ht="15.75" thickTop="1" x14ac:dyDescent="0.25">
      <c r="A19" s="44" t="s">
        <v>8</v>
      </c>
      <c r="B19" s="45" t="s">
        <v>58</v>
      </c>
      <c r="C19" s="46">
        <v>0.83</v>
      </c>
      <c r="D19" s="47">
        <v>17</v>
      </c>
      <c r="E19" s="48"/>
      <c r="F19" s="48">
        <f t="shared" ref="F19:F28" si="4">SUM(D19*E19)</f>
        <v>0</v>
      </c>
      <c r="G19" s="47">
        <v>4</v>
      </c>
      <c r="H19" s="48"/>
      <c r="I19" s="49">
        <f t="shared" ref="I19:I28" si="5">SUM(G19*H19)</f>
        <v>0</v>
      </c>
    </row>
    <row r="20" spans="1:9" x14ac:dyDescent="0.25">
      <c r="A20" s="20" t="s">
        <v>11</v>
      </c>
      <c r="B20" s="9" t="s">
        <v>59</v>
      </c>
      <c r="C20" s="10">
        <v>2.06</v>
      </c>
      <c r="D20" s="11">
        <v>17</v>
      </c>
      <c r="E20" s="12"/>
      <c r="F20" s="12">
        <f t="shared" si="4"/>
        <v>0</v>
      </c>
      <c r="G20" s="11">
        <v>4</v>
      </c>
      <c r="H20" s="12"/>
      <c r="I20" s="21">
        <f t="shared" si="5"/>
        <v>0</v>
      </c>
    </row>
    <row r="21" spans="1:9" x14ac:dyDescent="0.25">
      <c r="A21" s="20" t="s">
        <v>14</v>
      </c>
      <c r="B21" s="9" t="s">
        <v>60</v>
      </c>
      <c r="C21" s="10">
        <v>4.46</v>
      </c>
      <c r="D21" s="11">
        <v>17</v>
      </c>
      <c r="E21" s="12"/>
      <c r="F21" s="12">
        <f t="shared" si="4"/>
        <v>0</v>
      </c>
      <c r="G21" s="11">
        <v>4</v>
      </c>
      <c r="H21" s="12"/>
      <c r="I21" s="21">
        <f t="shared" si="5"/>
        <v>0</v>
      </c>
    </row>
    <row r="22" spans="1:9" x14ac:dyDescent="0.25">
      <c r="A22" s="20" t="s">
        <v>15</v>
      </c>
      <c r="B22" s="9" t="s">
        <v>61</v>
      </c>
      <c r="C22" s="10">
        <v>17.07</v>
      </c>
      <c r="D22" s="11">
        <v>17</v>
      </c>
      <c r="E22" s="12"/>
      <c r="F22" s="12">
        <f t="shared" si="4"/>
        <v>0</v>
      </c>
      <c r="G22" s="11">
        <v>4</v>
      </c>
      <c r="H22" s="12"/>
      <c r="I22" s="21">
        <f t="shared" si="5"/>
        <v>0</v>
      </c>
    </row>
    <row r="23" spans="1:9" x14ac:dyDescent="0.25">
      <c r="A23" s="20" t="s">
        <v>21</v>
      </c>
      <c r="B23" s="9" t="s">
        <v>62</v>
      </c>
      <c r="C23" s="10">
        <v>5.83</v>
      </c>
      <c r="D23" s="11">
        <v>17</v>
      </c>
      <c r="E23" s="12"/>
      <c r="F23" s="12">
        <f t="shared" si="4"/>
        <v>0</v>
      </c>
      <c r="G23" s="11">
        <v>4</v>
      </c>
      <c r="H23" s="12"/>
      <c r="I23" s="21">
        <f t="shared" si="5"/>
        <v>0</v>
      </c>
    </row>
    <row r="24" spans="1:9" x14ac:dyDescent="0.25">
      <c r="A24" s="22" t="s">
        <v>22</v>
      </c>
      <c r="B24" s="9" t="s">
        <v>63</v>
      </c>
      <c r="C24" s="10">
        <v>0.11</v>
      </c>
      <c r="D24" s="11">
        <v>17</v>
      </c>
      <c r="E24" s="12"/>
      <c r="F24" s="12">
        <f t="shared" si="4"/>
        <v>0</v>
      </c>
      <c r="G24" s="11">
        <v>4</v>
      </c>
      <c r="H24" s="12"/>
      <c r="I24" s="21">
        <f t="shared" si="5"/>
        <v>0</v>
      </c>
    </row>
    <row r="25" spans="1:9" x14ac:dyDescent="0.25">
      <c r="A25" s="22" t="s">
        <v>23</v>
      </c>
      <c r="B25" s="9" t="s">
        <v>64</v>
      </c>
      <c r="C25" s="10">
        <v>16.71</v>
      </c>
      <c r="D25" s="11">
        <v>17</v>
      </c>
      <c r="E25" s="12"/>
      <c r="F25" s="12">
        <f t="shared" si="4"/>
        <v>0</v>
      </c>
      <c r="G25" s="11">
        <v>4</v>
      </c>
      <c r="H25" s="12"/>
      <c r="I25" s="21">
        <f t="shared" si="5"/>
        <v>0</v>
      </c>
    </row>
    <row r="26" spans="1:9" x14ac:dyDescent="0.25">
      <c r="A26" s="22" t="s">
        <v>36</v>
      </c>
      <c r="B26" s="13" t="s">
        <v>38</v>
      </c>
      <c r="C26" s="10">
        <v>1.4</v>
      </c>
      <c r="D26" s="11">
        <v>17</v>
      </c>
      <c r="E26" s="12"/>
      <c r="F26" s="12">
        <f t="shared" si="4"/>
        <v>0</v>
      </c>
      <c r="G26" s="11">
        <v>4</v>
      </c>
      <c r="H26" s="12"/>
      <c r="I26" s="21">
        <f t="shared" si="5"/>
        <v>0</v>
      </c>
    </row>
    <row r="27" spans="1:9" x14ac:dyDescent="0.25">
      <c r="A27" s="22" t="s">
        <v>37</v>
      </c>
      <c r="B27" s="13" t="s">
        <v>50</v>
      </c>
      <c r="C27" s="10">
        <v>9.67</v>
      </c>
      <c r="D27" s="11">
        <v>17</v>
      </c>
      <c r="E27" s="12"/>
      <c r="F27" s="12">
        <f t="shared" ref="F27" si="6">SUM(D27*E27)</f>
        <v>0</v>
      </c>
      <c r="G27" s="11">
        <v>4</v>
      </c>
      <c r="H27" s="12"/>
      <c r="I27" s="21">
        <f t="shared" ref="I27" si="7">SUM(G27*H27)</f>
        <v>0</v>
      </c>
    </row>
    <row r="28" spans="1:9" ht="15.75" thickBot="1" x14ac:dyDescent="0.3">
      <c r="A28" s="78" t="s">
        <v>51</v>
      </c>
      <c r="B28" s="79" t="s">
        <v>52</v>
      </c>
      <c r="C28" s="80">
        <v>2</v>
      </c>
      <c r="D28" s="81">
        <v>17</v>
      </c>
      <c r="E28" s="82"/>
      <c r="F28" s="82">
        <f t="shared" si="4"/>
        <v>0</v>
      </c>
      <c r="G28" s="81">
        <v>4</v>
      </c>
      <c r="H28" s="82"/>
      <c r="I28" s="83">
        <f t="shared" si="5"/>
        <v>0</v>
      </c>
    </row>
    <row r="29" spans="1:9" ht="15.75" thickBot="1" x14ac:dyDescent="0.3">
      <c r="A29" s="71" t="s">
        <v>24</v>
      </c>
      <c r="B29" s="72" t="s">
        <v>56</v>
      </c>
      <c r="C29" s="73">
        <f>SUM(C19:C28)</f>
        <v>60.14</v>
      </c>
      <c r="D29" s="64"/>
      <c r="E29" s="64"/>
      <c r="F29" s="74">
        <f>SUM(F19:F28)</f>
        <v>0</v>
      </c>
      <c r="G29" s="64"/>
      <c r="H29" s="64"/>
      <c r="I29" s="75">
        <f>SUM(I19:I28)</f>
        <v>0</v>
      </c>
    </row>
    <row r="30" spans="1:9" ht="66" thickTop="1" thickBot="1" x14ac:dyDescent="0.3">
      <c r="A30" s="94" t="s">
        <v>25</v>
      </c>
      <c r="B30" s="95"/>
      <c r="C30" s="101" t="s">
        <v>1</v>
      </c>
      <c r="D30" s="98" t="s">
        <v>45</v>
      </c>
      <c r="E30" s="99" t="s">
        <v>41</v>
      </c>
      <c r="F30" s="99" t="s">
        <v>43</v>
      </c>
      <c r="G30" s="98" t="s">
        <v>2</v>
      </c>
      <c r="H30" s="99" t="s">
        <v>42</v>
      </c>
      <c r="I30" s="100" t="s">
        <v>44</v>
      </c>
    </row>
    <row r="31" spans="1:9" ht="15.75" thickTop="1" x14ac:dyDescent="0.25">
      <c r="A31" s="56">
        <v>1</v>
      </c>
      <c r="B31" s="33" t="s">
        <v>26</v>
      </c>
      <c r="C31" s="34" t="s">
        <v>27</v>
      </c>
      <c r="D31" s="57"/>
      <c r="E31" s="58"/>
      <c r="F31" s="59"/>
      <c r="G31" s="57"/>
      <c r="H31" s="58"/>
      <c r="I31" s="60"/>
    </row>
    <row r="32" spans="1:9" x14ac:dyDescent="0.25">
      <c r="A32" s="19">
        <v>2</v>
      </c>
      <c r="B32" s="3" t="s">
        <v>28</v>
      </c>
      <c r="C32" s="4" t="s">
        <v>27</v>
      </c>
      <c r="D32" s="14"/>
      <c r="E32" s="7"/>
      <c r="F32" s="16"/>
      <c r="G32" s="14"/>
      <c r="H32" s="5" t="s">
        <v>29</v>
      </c>
      <c r="I32" s="24"/>
    </row>
    <row r="33" spans="1:9" x14ac:dyDescent="0.25">
      <c r="A33" s="19">
        <v>3</v>
      </c>
      <c r="B33" s="3" t="s">
        <v>30</v>
      </c>
      <c r="C33" s="4" t="s">
        <v>27</v>
      </c>
      <c r="D33" s="14"/>
      <c r="E33" s="7"/>
      <c r="F33" s="16"/>
      <c r="G33" s="14"/>
      <c r="H33" s="5" t="s">
        <v>29</v>
      </c>
      <c r="I33" s="24"/>
    </row>
    <row r="34" spans="1:9" x14ac:dyDescent="0.25">
      <c r="A34" s="19">
        <v>4</v>
      </c>
      <c r="B34" s="3" t="s">
        <v>31</v>
      </c>
      <c r="C34" s="4" t="s">
        <v>27</v>
      </c>
      <c r="D34" s="14"/>
      <c r="E34" s="8" t="s">
        <v>29</v>
      </c>
      <c r="F34" s="15"/>
      <c r="G34" s="15"/>
      <c r="H34" s="8"/>
      <c r="I34" s="23"/>
    </row>
    <row r="35" spans="1:9" x14ac:dyDescent="0.25">
      <c r="A35" s="19">
        <v>5</v>
      </c>
      <c r="B35" s="3" t="s">
        <v>32</v>
      </c>
      <c r="C35" s="4" t="s">
        <v>27</v>
      </c>
      <c r="D35" s="14"/>
      <c r="E35" s="8" t="s">
        <v>29</v>
      </c>
      <c r="F35" s="15"/>
      <c r="G35" s="15"/>
      <c r="H35" s="8"/>
      <c r="I35" s="23"/>
    </row>
    <row r="36" spans="1:9" ht="15.75" thickBot="1" x14ac:dyDescent="0.3">
      <c r="A36" s="25">
        <v>6</v>
      </c>
      <c r="B36" s="26" t="s">
        <v>33</v>
      </c>
      <c r="C36" s="27" t="s">
        <v>27</v>
      </c>
      <c r="D36" s="28"/>
      <c r="E36" s="29"/>
      <c r="F36" s="30"/>
      <c r="G36" s="28"/>
      <c r="H36" s="29"/>
      <c r="I36" s="31"/>
    </row>
    <row r="37" spans="1:9" ht="15.75" thickTop="1" x14ac:dyDescent="0.25"/>
  </sheetData>
  <mergeCells count="4">
    <mergeCell ref="A1:C1"/>
    <mergeCell ref="A2:C2"/>
    <mergeCell ref="A30:B30"/>
    <mergeCell ref="D1:I1"/>
  </mergeCells>
  <printOptions horizontalCentered="1"/>
  <pageMargins left="0.2" right="0.2" top="0.75" bottom="0.75" header="0.3" footer="0.3"/>
  <pageSetup orientation="landscape" r:id="rId1"/>
  <rowBreaks count="3" manualBreakCount="3">
    <brk id="2" max="16383" man="1"/>
    <brk id="17" max="16383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Bare</dc:creator>
  <cp:lastModifiedBy>Ryan Blackmer</cp:lastModifiedBy>
  <cp:lastPrinted>2022-12-13T15:17:43Z</cp:lastPrinted>
  <dcterms:created xsi:type="dcterms:W3CDTF">2022-08-17T12:46:16Z</dcterms:created>
  <dcterms:modified xsi:type="dcterms:W3CDTF">2023-12-04T19:24:28Z</dcterms:modified>
</cp:coreProperties>
</file>