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Bids, Proposals, Quotes\2019\19-R069739CB Sod, Seed, Herbicides, &amp; Aquatic Chenicals IFB\Solicitation Docs\"/>
    </mc:Choice>
  </mc:AlternateContent>
  <xr:revisionPtr revIDLastSave="0" documentId="10_ncr:100000_{E9CB139E-9CEC-4C2D-BAA0-D4F581B40B17}" xr6:coauthVersionLast="31" xr6:coauthVersionMax="34" xr10:uidLastSave="{00000000-0000-0000-0000-000000000000}"/>
  <bookViews>
    <workbookView xWindow="0" yWindow="0" windowWidth="28800" windowHeight="12225" xr2:uid="{4AAA2264-7BCF-423D-A140-02C61BBDA14B}"/>
  </bookViews>
  <sheets>
    <sheet name="Sheet1" sheetId="1" r:id="rId1"/>
  </sheets>
  <definedNames>
    <definedName name="_xlnm.Print_Area" localSheetId="0">Sheet1!$A$1:$H$99</definedName>
    <definedName name="_xlnm.Print_Titles" localSheetId="0">Sheet1!$2:$3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3" i="1" l="1"/>
  <c r="H92" i="1"/>
  <c r="H91" i="1"/>
  <c r="H90" i="1"/>
  <c r="H87" i="1"/>
  <c r="H86" i="1"/>
  <c r="H85" i="1"/>
  <c r="H84" i="1"/>
  <c r="H79" i="1"/>
  <c r="H78" i="1"/>
  <c r="H77" i="1"/>
  <c r="H76" i="1"/>
  <c r="H75" i="1"/>
  <c r="H74" i="1"/>
  <c r="H73" i="1"/>
  <c r="H72" i="1"/>
  <c r="H71" i="1"/>
  <c r="H70" i="1"/>
  <c r="H69" i="1"/>
  <c r="H68" i="1"/>
  <c r="H67" i="1"/>
  <c r="H66" i="1"/>
  <c r="H63" i="1"/>
  <c r="H59" i="1"/>
  <c r="H58" i="1"/>
  <c r="H57" i="1"/>
  <c r="H56" i="1"/>
  <c r="H53" i="1"/>
  <c r="H50" i="1"/>
  <c r="H49" i="1"/>
  <c r="H48" i="1"/>
  <c r="H47" i="1"/>
  <c r="H46" i="1"/>
  <c r="H43" i="1"/>
  <c r="H41" i="1"/>
  <c r="H40" i="1"/>
  <c r="H38" i="1"/>
  <c r="H37" i="1"/>
  <c r="H34" i="1"/>
  <c r="H33" i="1"/>
  <c r="H29" i="1"/>
  <c r="H94" i="1"/>
  <c r="H88" i="1"/>
  <c r="H82" i="1"/>
  <c r="H80" i="1"/>
  <c r="H64" i="1"/>
  <c r="H60" i="1"/>
  <c r="H54" i="1"/>
  <c r="H51" i="1"/>
  <c r="H44" i="1"/>
  <c r="H35" i="1"/>
  <c r="H30" i="1"/>
  <c r="H27" i="1"/>
  <c r="H21" i="1"/>
  <c r="H17" i="1"/>
  <c r="H13" i="1"/>
  <c r="H26" i="1"/>
  <c r="H25" i="1"/>
  <c r="H24" i="1"/>
  <c r="H20" i="1"/>
  <c r="H19" i="1"/>
  <c r="H16" i="1"/>
  <c r="H15" i="1"/>
  <c r="H12" i="1"/>
  <c r="H11" i="1"/>
  <c r="H9" i="1"/>
  <c r="H8" i="1"/>
  <c r="H7" i="1"/>
  <c r="H6" i="1"/>
</calcChain>
</file>

<file path=xl/sharedStrings.xml><?xml version="1.0" encoding="utf-8"?>
<sst xmlns="http://schemas.openxmlformats.org/spreadsheetml/2006/main" count="329" uniqueCount="146">
  <si>
    <t>ITEM</t>
  </si>
  <si>
    <t>DESCRIPTION / PRODUCT NAME</t>
  </si>
  <si>
    <t>CONTAINER</t>
  </si>
  <si>
    <t>SIZE</t>
  </si>
  <si>
    <t>ALTERNATE</t>
  </si>
  <si>
    <t>ESTIMATED</t>
  </si>
  <si>
    <t>QUANTITY</t>
  </si>
  <si>
    <t>U/M</t>
  </si>
  <si>
    <t>UNIT</t>
  </si>
  <si>
    <t>PRICE</t>
  </si>
  <si>
    <t>EXTENDED</t>
  </si>
  <si>
    <t>SF</t>
  </si>
  <si>
    <t>BAHIA SOD</t>
  </si>
  <si>
    <t>1-4 Pallets (400 SF - 1,999 SF)</t>
  </si>
  <si>
    <t>(1 PALLET - 400 Square Feet)</t>
  </si>
  <si>
    <t>Delivered &amp; Installed (Pallet Sod)</t>
  </si>
  <si>
    <t>Delivered &amp; Spot Placed</t>
  </si>
  <si>
    <t>5-9 Pallets (2,000 SF - 3,999 SF)</t>
  </si>
  <si>
    <t>Slope Delivery &amp; Installation (Pallet Sod)</t>
  </si>
  <si>
    <t>10-24 Pallets (4,000 SF - 9,999 SF)</t>
  </si>
  <si>
    <t>25 or More Pallets (10,000 SF or More)</t>
  </si>
  <si>
    <t>ST. AUGUSTINE - FLORATAM</t>
  </si>
  <si>
    <t>419 BERMUDA SOD</t>
  </si>
  <si>
    <t>Rolled Sod - Delivered &amp; Installed</t>
  </si>
  <si>
    <t>STAKES/STAPLES (Installed by Bidder)</t>
  </si>
  <si>
    <t>Staples (County Supplied)</t>
  </si>
  <si>
    <t>Staples (Bidder Supplied)</t>
  </si>
  <si>
    <t>EA</t>
  </si>
  <si>
    <t>A</t>
  </si>
  <si>
    <t>B</t>
  </si>
  <si>
    <t>C</t>
  </si>
  <si>
    <t>Pensacola Bahia Seed</t>
  </si>
  <si>
    <t>Rye Grass (October through March)</t>
  </si>
  <si>
    <t>Brown Top Millet (April through September)</t>
  </si>
  <si>
    <t>Bermuda Seed (Hulled)</t>
  </si>
  <si>
    <t>BAG</t>
  </si>
  <si>
    <t>FERTILIZERS</t>
  </si>
  <si>
    <t>LB</t>
  </si>
  <si>
    <t>HERBICIDES / ALGICIDES</t>
  </si>
  <si>
    <t>Veteran 720</t>
  </si>
  <si>
    <t>Roundup Pro</t>
  </si>
  <si>
    <t>Isopropylamine Salt of Glyphosate</t>
  </si>
  <si>
    <t>MEC AMINE-D</t>
  </si>
  <si>
    <t>2.5 GAL</t>
  </si>
  <si>
    <t>E</t>
  </si>
  <si>
    <t>1 GAL</t>
  </si>
  <si>
    <t>GA</t>
  </si>
  <si>
    <r>
      <t>Sonar (A.S) (</t>
    </r>
    <r>
      <rPr>
        <b/>
        <sz val="11"/>
        <color theme="1"/>
        <rFont val="Calibri"/>
        <family val="2"/>
        <scheme val="minor"/>
      </rPr>
      <t>NO SUBSTITUTIONS</t>
    </r>
    <r>
      <rPr>
        <sz val="11"/>
        <color theme="1"/>
        <rFont val="Calibri"/>
        <family val="2"/>
        <scheme val="minor"/>
      </rPr>
      <t>)</t>
    </r>
  </si>
  <si>
    <r>
      <t>Sonar Q (</t>
    </r>
    <r>
      <rPr>
        <b/>
        <sz val="11"/>
        <color theme="1"/>
        <rFont val="Calibri"/>
        <family val="2"/>
        <scheme val="minor"/>
      </rPr>
      <t>NO SUBSTITUTIONS</t>
    </r>
    <r>
      <rPr>
        <sz val="11"/>
        <color theme="1"/>
        <rFont val="Calibri"/>
        <family val="2"/>
        <scheme val="minor"/>
      </rPr>
      <t>)</t>
    </r>
  </si>
  <si>
    <t>40 LB</t>
  </si>
  <si>
    <r>
      <t>Sencor 75 Turf (</t>
    </r>
    <r>
      <rPr>
        <b/>
        <sz val="11"/>
        <color theme="1"/>
        <rFont val="Calibri"/>
        <family val="2"/>
        <scheme val="minor"/>
      </rPr>
      <t>NO SUBSTITUTIONS</t>
    </r>
    <r>
      <rPr>
        <sz val="11"/>
        <color theme="1"/>
        <rFont val="Calibri"/>
        <family val="2"/>
        <scheme val="minor"/>
      </rPr>
      <t>)</t>
    </r>
  </si>
  <si>
    <t>5 LB</t>
  </si>
  <si>
    <t>Garlon 4 (Generics Allowed)</t>
  </si>
  <si>
    <t>A1</t>
  </si>
  <si>
    <t>A2</t>
  </si>
  <si>
    <t>A3</t>
  </si>
  <si>
    <t>A4</t>
  </si>
  <si>
    <t>B1</t>
  </si>
  <si>
    <t>B2</t>
  </si>
  <si>
    <t>C1</t>
  </si>
  <si>
    <t>C2</t>
  </si>
  <si>
    <t>C3</t>
  </si>
  <si>
    <t>C4</t>
  </si>
  <si>
    <t>D</t>
  </si>
  <si>
    <t>F</t>
  </si>
  <si>
    <t>F1</t>
  </si>
  <si>
    <t>F2</t>
  </si>
  <si>
    <t>G</t>
  </si>
  <si>
    <t>G1</t>
  </si>
  <si>
    <t>G2</t>
  </si>
  <si>
    <r>
      <t>Milestone (</t>
    </r>
    <r>
      <rPr>
        <b/>
        <sz val="11"/>
        <color theme="1"/>
        <rFont val="Calibri"/>
        <family val="2"/>
        <scheme val="minor"/>
      </rPr>
      <t>NO SUBSTITUTIONS</t>
    </r>
    <r>
      <rPr>
        <sz val="11"/>
        <color theme="1"/>
        <rFont val="Calibri"/>
        <family val="2"/>
        <scheme val="minor"/>
      </rPr>
      <t>)</t>
    </r>
  </si>
  <si>
    <t>Garlon 3A (Generics Allowed)</t>
  </si>
  <si>
    <t>Isopropylamine Salt of Imazapyr 28.1% A.I. (active ingredient) (Generics Allowed)</t>
  </si>
  <si>
    <t>Rodeo, Aqua Clear</t>
  </si>
  <si>
    <t>H</t>
  </si>
  <si>
    <t>FUNGICIDES</t>
  </si>
  <si>
    <t>H1</t>
  </si>
  <si>
    <t>Aliette WDG (Generics Allowed)</t>
  </si>
  <si>
    <t>5.5 LB</t>
  </si>
  <si>
    <t>I</t>
  </si>
  <si>
    <t>INSECTICIDES</t>
  </si>
  <si>
    <t>I1</t>
  </si>
  <si>
    <t>Orthene</t>
  </si>
  <si>
    <t>1 LB</t>
  </si>
  <si>
    <t>10 LB</t>
  </si>
  <si>
    <r>
      <t>Amdro 1-LB (</t>
    </r>
    <r>
      <rPr>
        <b/>
        <sz val="11"/>
        <color theme="1"/>
        <rFont val="Calibri"/>
        <family val="2"/>
        <scheme val="minor"/>
      </rPr>
      <t>NO SUBSTITUTIONS</t>
    </r>
    <r>
      <rPr>
        <sz val="11"/>
        <color theme="1"/>
        <rFont val="Calibri"/>
        <family val="2"/>
        <scheme val="minor"/>
      </rPr>
      <t>)</t>
    </r>
  </si>
  <si>
    <r>
      <t>Amdro 25-LB (</t>
    </r>
    <r>
      <rPr>
        <b/>
        <sz val="11"/>
        <color theme="1"/>
        <rFont val="Calibri"/>
        <family val="2"/>
        <scheme val="minor"/>
      </rPr>
      <t>NO SUBSTITUTIONS</t>
    </r>
    <r>
      <rPr>
        <sz val="11"/>
        <color theme="1"/>
        <rFont val="Calibri"/>
        <family val="2"/>
        <scheme val="minor"/>
      </rPr>
      <t>)</t>
    </r>
  </si>
  <si>
    <t>25 LB</t>
  </si>
  <si>
    <t>Talstar F</t>
  </si>
  <si>
    <t>GAL</t>
  </si>
  <si>
    <t>J</t>
  </si>
  <si>
    <t>ADJUVANTS &amp; ADDITIVES</t>
  </si>
  <si>
    <t>J1</t>
  </si>
  <si>
    <t>Defoamer</t>
  </si>
  <si>
    <t>1 QT</t>
  </si>
  <si>
    <t>QT</t>
  </si>
  <si>
    <t>J2</t>
  </si>
  <si>
    <t>Loveland X-77 Spreader</t>
  </si>
  <si>
    <t>J3</t>
  </si>
  <si>
    <r>
      <t>Promate Accuracy, Windbrake, Airtight (</t>
    </r>
    <r>
      <rPr>
        <b/>
        <sz val="11"/>
        <color theme="1"/>
        <rFont val="Calibri"/>
        <family val="2"/>
        <scheme val="minor"/>
      </rPr>
      <t>NO SUBSTITUITONS</t>
    </r>
    <r>
      <rPr>
        <sz val="11"/>
        <color theme="1"/>
        <rFont val="Calibri"/>
        <family val="2"/>
        <scheme val="minor"/>
      </rPr>
      <t>)</t>
    </r>
  </si>
  <si>
    <t>J4</t>
  </si>
  <si>
    <t>Oil of Limonene (Generics Allowed)</t>
  </si>
  <si>
    <t>J5</t>
  </si>
  <si>
    <t>Spray Indicator/Marker Dye (Blue) (Generics Allowed)</t>
  </si>
  <si>
    <t>SEEDS (50-LB BAGS) &amp; MULCH (2.0 CUFT BAGS)</t>
  </si>
  <si>
    <t>County Pick-Up</t>
  </si>
  <si>
    <t xml:space="preserve">Cellulose Mulch (for Hydro Seeding), 70% Paper, 30% Wood Fiber (50-lb. Bales)  </t>
  </si>
  <si>
    <r>
      <t>Silnet 200 (Aquatic Label) (</t>
    </r>
    <r>
      <rPr>
        <b/>
        <sz val="11"/>
        <color theme="1"/>
        <rFont val="Calibri"/>
        <family val="2"/>
        <scheme val="minor"/>
      </rPr>
      <t>NO SUBSTITUTIONS)</t>
    </r>
  </si>
  <si>
    <t>Diquat Dibromide</t>
  </si>
  <si>
    <t xml:space="preserve">Manatee County reserves the right to add to or delete items from the product listing. </t>
  </si>
  <si>
    <t>The quantities listed in this Bid Form are estimates only. Actual purchases shall be on an "as needed" basis.</t>
  </si>
  <si>
    <t>Price increases or decreases shall be based on the Bureau of Labor Statistics (BLS) Producer Price Index for Agricultural Chemicals and Chemical Compounds #WPU065 increase or decrease for the most recent 12 month period.</t>
  </si>
  <si>
    <r>
      <t>16-2-16 Fertilizer, w/Slow Release Nitogen (</t>
    </r>
    <r>
      <rPr>
        <b/>
        <sz val="11"/>
        <color theme="1"/>
        <rFont val="Calibri"/>
        <family val="2"/>
        <scheme val="minor"/>
      </rPr>
      <t>NO SUBSTITUTIONS</t>
    </r>
    <r>
      <rPr>
        <sz val="11"/>
        <color theme="1"/>
        <rFont val="Calibri"/>
        <family val="2"/>
        <scheme val="minor"/>
      </rPr>
      <t>) 50 lb. Bags</t>
    </r>
  </si>
  <si>
    <t>16-2-16 Fertilizer, w/Slow Release Nitogen (NO SUBSTITUTIONS) 50 lb. Bags</t>
  </si>
  <si>
    <r>
      <t>Plateau (</t>
    </r>
    <r>
      <rPr>
        <b/>
        <sz val="11"/>
        <color theme="1"/>
        <rFont val="Calibri"/>
        <family val="2"/>
        <scheme val="minor"/>
      </rPr>
      <t>NO SUBSTITUTIONS</t>
    </r>
    <r>
      <rPr>
        <sz val="11"/>
        <color theme="1"/>
        <rFont val="Calibri"/>
        <family val="2"/>
        <scheme val="minor"/>
      </rPr>
      <t>) ONLY OFFER 1-GAL</t>
    </r>
  </si>
  <si>
    <t>$_______</t>
  </si>
  <si>
    <t>$______</t>
  </si>
  <si>
    <t>Pricing shall remain firm for the first twenty-four months of the Agreement.  Any increases of pricing must be requested by successful Bidder at least 30 days in advance of the termination of the Agreement or any subsequent renewal period.</t>
  </si>
  <si>
    <t>ANNUAL</t>
  </si>
  <si>
    <t>ZOYSIA SOD</t>
  </si>
  <si>
    <t>F3</t>
  </si>
  <si>
    <t>F4</t>
  </si>
  <si>
    <t>F5</t>
  </si>
  <si>
    <t>H2</t>
  </si>
  <si>
    <t>H3</t>
  </si>
  <si>
    <t>H4</t>
  </si>
  <si>
    <t>H5</t>
  </si>
  <si>
    <t>H6</t>
  </si>
  <si>
    <t>H7</t>
  </si>
  <si>
    <t>H8</t>
  </si>
  <si>
    <t>H9</t>
  </si>
  <si>
    <t>H10</t>
  </si>
  <si>
    <t>H11</t>
  </si>
  <si>
    <t>H12</t>
  </si>
  <si>
    <t>H13</t>
  </si>
  <si>
    <t>H14</t>
  </si>
  <si>
    <t>H15</t>
  </si>
  <si>
    <t>K</t>
  </si>
  <si>
    <t>K1</t>
  </si>
  <si>
    <t>K2</t>
  </si>
  <si>
    <t>K3</t>
  </si>
  <si>
    <t>K4</t>
  </si>
  <si>
    <t>K5</t>
  </si>
  <si>
    <t>D1</t>
  </si>
  <si>
    <t>D2</t>
  </si>
  <si>
    <t>D3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</si>
</sst>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 x14ac:knownFonts="1">
    <font>
      <sz val="11"/>
      <color theme="1"/>
      <name val="Calibri"/>
      <family val="2"/>
      <scheme val="minor"/>
    </font>
    <font>
      <b/>
      <sz val="11"/>
      <color theme="1"/>
      <name val="Calibri"/>
      <family val="2"/>
      <scheme val="minor"/>
    </font>
    <font>
      <sz val="11"/>
      <color theme="1"/>
      <name val="Calibri"/>
      <family val="2"/>
    </font>
    <font>
      <sz val="11"/>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3" fillId="0" borderId="0" applyFont="0" applyFill="0" applyBorder="0" applyAlignment="0" applyProtection="0"/>
  </cellStyleXfs>
  <cellXfs count="89">
    <xf numFmtId="0" fontId="0" fillId="0" borderId="0" xfId="0"/>
    <xf numFmtId="0" fontId="0" fillId="0" borderId="0" xfId="0" applyAlignment="1">
      <alignment horizontal="center"/>
    </xf>
    <xf numFmtId="0" fontId="0" fillId="0" borderId="0" xfId="0" applyBorder="1"/>
    <xf numFmtId="0" fontId="0" fillId="0" borderId="0" xfId="0" applyBorder="1" applyAlignment="1">
      <alignment horizontal="center"/>
    </xf>
    <xf numFmtId="3" fontId="0" fillId="0" borderId="0" xfId="0" applyNumberFormat="1" applyAlignment="1">
      <alignment horizontal="center"/>
    </xf>
    <xf numFmtId="0" fontId="0" fillId="0" borderId="1" xfId="0" applyBorder="1" applyAlignment="1">
      <alignment horizontal="center"/>
    </xf>
    <xf numFmtId="0" fontId="1" fillId="0" borderId="2" xfId="0" applyFont="1" applyBorder="1"/>
    <xf numFmtId="0" fontId="0" fillId="0" borderId="7" xfId="0" applyBorder="1" applyAlignment="1">
      <alignment horizontal="center"/>
    </xf>
    <xf numFmtId="0" fontId="0" fillId="0" borderId="0" xfId="0" applyFill="1" applyBorder="1" applyAlignment="1">
      <alignment vertical="center" wrapText="1"/>
    </xf>
    <xf numFmtId="0" fontId="1" fillId="0" borderId="2" xfId="0" applyFont="1" applyFill="1" applyBorder="1"/>
    <xf numFmtId="0" fontId="1" fillId="0" borderId="1" xfId="0" applyFont="1" applyBorder="1" applyAlignment="1">
      <alignment horizontal="center"/>
    </xf>
    <xf numFmtId="3" fontId="0" fillId="0" borderId="0" xfId="0" applyNumberFormat="1" applyBorder="1" applyAlignment="1">
      <alignment horizontal="center" wrapText="1"/>
    </xf>
    <xf numFmtId="0" fontId="0" fillId="0" borderId="7" xfId="0" applyFill="1" applyBorder="1" applyAlignment="1">
      <alignment vertical="center" wrapText="1"/>
    </xf>
    <xf numFmtId="0" fontId="0" fillId="0" borderId="0" xfId="0" applyBorder="1" applyAlignment="1">
      <alignment vertical="center"/>
    </xf>
    <xf numFmtId="0" fontId="0" fillId="0" borderId="0" xfId="0" applyBorder="1" applyAlignment="1">
      <alignment horizontal="center" vertical="center" wrapText="1"/>
    </xf>
    <xf numFmtId="0" fontId="0" fillId="0" borderId="7" xfId="0" applyBorder="1" applyAlignment="1">
      <alignment vertical="center" wrapText="1"/>
    </xf>
    <xf numFmtId="0" fontId="0" fillId="0" borderId="0" xfId="0" applyBorder="1" applyAlignment="1">
      <alignment vertical="center" wrapText="1"/>
    </xf>
    <xf numFmtId="0" fontId="0" fillId="2" borderId="2" xfId="0" applyFill="1" applyBorder="1" applyAlignment="1">
      <alignment horizontal="center"/>
    </xf>
    <xf numFmtId="0" fontId="0" fillId="2" borderId="0" xfId="0" applyFill="1" applyBorder="1" applyAlignment="1">
      <alignment horizontal="center"/>
    </xf>
    <xf numFmtId="0" fontId="0" fillId="2" borderId="7" xfId="0" applyFill="1" applyBorder="1" applyAlignment="1">
      <alignment horizontal="center"/>
    </xf>
    <xf numFmtId="3" fontId="0" fillId="2" borderId="0" xfId="0" applyNumberFormat="1" applyFill="1" applyBorder="1" applyAlignment="1">
      <alignment horizontal="center"/>
    </xf>
    <xf numFmtId="3" fontId="0" fillId="2" borderId="2" xfId="0" applyNumberFormat="1" applyFill="1" applyBorder="1" applyAlignment="1">
      <alignment horizontal="center"/>
    </xf>
    <xf numFmtId="0" fontId="0" fillId="2" borderId="0" xfId="0" applyFill="1" applyBorder="1" applyAlignment="1">
      <alignment horizontal="center" vertical="center"/>
    </xf>
    <xf numFmtId="0" fontId="0" fillId="0" borderId="0" xfId="0" applyAlignment="1">
      <alignment vertical="center"/>
    </xf>
    <xf numFmtId="0" fontId="0" fillId="0" borderId="0" xfId="0" applyFill="1" applyBorder="1" applyAlignment="1">
      <alignment vertical="center"/>
    </xf>
    <xf numFmtId="0" fontId="0" fillId="0" borderId="7" xfId="0" applyBorder="1" applyAlignment="1">
      <alignment vertical="center"/>
    </xf>
    <xf numFmtId="0" fontId="0" fillId="2" borderId="7" xfId="0" applyFill="1" applyBorder="1" applyAlignment="1">
      <alignment horizontal="center" vertical="center"/>
    </xf>
    <xf numFmtId="0" fontId="0" fillId="0" borderId="0" xfId="0" applyFill="1" applyBorder="1" applyAlignment="1">
      <alignment horizontal="center" vertical="center"/>
    </xf>
    <xf numFmtId="3" fontId="0" fillId="0" borderId="0" xfId="0" applyNumberFormat="1" applyFill="1" applyBorder="1" applyAlignment="1">
      <alignment horizontal="center" vertical="center"/>
    </xf>
    <xf numFmtId="0" fontId="0" fillId="0" borderId="9" xfId="0" applyBorder="1"/>
    <xf numFmtId="0" fontId="0" fillId="2" borderId="9" xfId="0" applyFill="1" applyBorder="1" applyAlignment="1">
      <alignment horizontal="center"/>
    </xf>
    <xf numFmtId="3" fontId="0" fillId="2" borderId="9" xfId="0" applyNumberFormat="1" applyFill="1" applyBorder="1" applyAlignment="1">
      <alignment horizontal="center"/>
    </xf>
    <xf numFmtId="0" fontId="0" fillId="0" borderId="10" xfId="0" applyBorder="1" applyAlignment="1">
      <alignment vertical="center"/>
    </xf>
    <xf numFmtId="0" fontId="0" fillId="2" borderId="10" xfId="0" applyFill="1" applyBorder="1" applyAlignment="1">
      <alignment horizontal="center" vertical="center"/>
    </xf>
    <xf numFmtId="0" fontId="0" fillId="0" borderId="10" xfId="0" applyBorder="1" applyAlignment="1">
      <alignment horizontal="center" vertical="center"/>
    </xf>
    <xf numFmtId="3" fontId="0" fillId="0" borderId="10" xfId="0" applyNumberFormat="1" applyBorder="1" applyAlignment="1">
      <alignment horizontal="center" vertical="center"/>
    </xf>
    <xf numFmtId="0" fontId="0" fillId="0" borderId="10" xfId="0" applyFill="1" applyBorder="1" applyAlignment="1">
      <alignment vertical="center"/>
    </xf>
    <xf numFmtId="44" fontId="0" fillId="0" borderId="0" xfId="1" applyFont="1" applyAlignment="1">
      <alignment horizontal="center"/>
    </xf>
    <xf numFmtId="44" fontId="0" fillId="2" borderId="12" xfId="1" applyFont="1" applyFill="1" applyBorder="1"/>
    <xf numFmtId="44" fontId="0" fillId="2" borderId="3" xfId="1" applyFont="1" applyFill="1" applyBorder="1"/>
    <xf numFmtId="44" fontId="0" fillId="2" borderId="5" xfId="1" applyFont="1" applyFill="1" applyBorder="1"/>
    <xf numFmtId="44" fontId="0" fillId="0" borderId="0" xfId="1" applyFont="1"/>
    <xf numFmtId="44" fontId="0" fillId="2" borderId="9" xfId="1" applyFont="1" applyFill="1" applyBorder="1"/>
    <xf numFmtId="44" fontId="0" fillId="0" borderId="0" xfId="1" applyFont="1" applyBorder="1" applyAlignment="1">
      <alignment vertical="center"/>
    </xf>
    <xf numFmtId="44" fontId="0" fillId="2" borderId="2" xfId="1" applyFont="1" applyFill="1" applyBorder="1"/>
    <xf numFmtId="44" fontId="0" fillId="2" borderId="0" xfId="1" applyFont="1" applyFill="1" applyBorder="1"/>
    <xf numFmtId="44" fontId="0" fillId="0" borderId="0" xfId="1" applyFont="1" applyBorder="1"/>
    <xf numFmtId="3" fontId="0" fillId="0" borderId="0" xfId="0" applyNumberFormat="1" applyBorder="1" applyAlignment="1">
      <alignment horizontal="center" vertical="center" wrapText="1"/>
    </xf>
    <xf numFmtId="3" fontId="0" fillId="0" borderId="7" xfId="0" applyNumberFormat="1" applyBorder="1" applyAlignment="1">
      <alignment horizontal="center" vertical="center" wrapText="1"/>
    </xf>
    <xf numFmtId="0" fontId="1" fillId="0" borderId="0" xfId="0" applyFont="1" applyFill="1" applyBorder="1"/>
    <xf numFmtId="0" fontId="0" fillId="0" borderId="4" xfId="0" applyBorder="1" applyAlignment="1">
      <alignment horizontal="center"/>
    </xf>
    <xf numFmtId="0" fontId="2" fillId="0" borderId="0" xfId="0" applyFont="1" applyBorder="1" applyAlignment="1">
      <alignment horizontal="lef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3" fontId="0" fillId="0" borderId="0" xfId="0" applyNumberFormat="1" applyBorder="1" applyAlignment="1">
      <alignment horizontal="center" vertical="center"/>
    </xf>
    <xf numFmtId="3" fontId="0" fillId="0" borderId="7" xfId="0" applyNumberFormat="1" applyBorder="1" applyAlignment="1">
      <alignment horizontal="center" vertical="center"/>
    </xf>
    <xf numFmtId="0" fontId="0" fillId="0" borderId="7" xfId="0" applyBorder="1" applyAlignment="1">
      <alignment horizontal="center" vertical="center"/>
    </xf>
    <xf numFmtId="44" fontId="0" fillId="0" borderId="7" xfId="1" applyFont="1" applyBorder="1" applyAlignment="1">
      <alignment horizontal="center" vertical="center"/>
    </xf>
    <xf numFmtId="44" fontId="0" fillId="0" borderId="8" xfId="1" applyFont="1" applyBorder="1" applyAlignment="1">
      <alignment horizontal="center" vertical="center"/>
    </xf>
    <xf numFmtId="0" fontId="0" fillId="0" borderId="7" xfId="0" applyFill="1" applyBorder="1" applyAlignment="1">
      <alignment vertical="center"/>
    </xf>
    <xf numFmtId="164" fontId="0" fillId="0" borderId="5" xfId="1" applyNumberFormat="1" applyFont="1" applyBorder="1" applyAlignment="1">
      <alignment vertical="center"/>
    </xf>
    <xf numFmtId="164" fontId="0" fillId="0" borderId="8" xfId="1" applyNumberFormat="1" applyFont="1" applyBorder="1" applyAlignment="1">
      <alignment vertical="center"/>
    </xf>
    <xf numFmtId="0" fontId="0" fillId="0" borderId="14" xfId="0" applyBorder="1" applyAlignment="1">
      <alignment horizontal="center"/>
    </xf>
    <xf numFmtId="0" fontId="0" fillId="2" borderId="15" xfId="0" applyFill="1" applyBorder="1" applyAlignment="1">
      <alignment horizontal="center"/>
    </xf>
    <xf numFmtId="3" fontId="0" fillId="2" borderId="15" xfId="0" applyNumberFormat="1" applyFill="1" applyBorder="1" applyAlignment="1">
      <alignment horizontal="center"/>
    </xf>
    <xf numFmtId="44" fontId="0" fillId="2" borderId="15" xfId="1" applyFont="1" applyFill="1" applyBorder="1"/>
    <xf numFmtId="44" fontId="0" fillId="2" borderId="16" xfId="1" applyFont="1" applyFill="1" applyBorder="1"/>
    <xf numFmtId="44" fontId="0" fillId="0" borderId="0" xfId="1" applyFont="1" applyBorder="1" applyAlignment="1" applyProtection="1">
      <alignment vertical="center"/>
      <protection locked="0"/>
    </xf>
    <xf numFmtId="44" fontId="0" fillId="0" borderId="7" xfId="1" applyFont="1" applyBorder="1" applyAlignment="1" applyProtection="1">
      <alignment vertical="center"/>
      <protection locked="0"/>
    </xf>
    <xf numFmtId="44" fontId="0" fillId="0" borderId="10" xfId="1" applyFont="1" applyBorder="1" applyAlignment="1" applyProtection="1">
      <alignment vertical="center"/>
      <protection locked="0"/>
    </xf>
    <xf numFmtId="44" fontId="0" fillId="0" borderId="0" xfId="1" applyFont="1" applyBorder="1" applyAlignment="1" applyProtection="1">
      <alignment horizontal="center" vertical="center"/>
      <protection locked="0"/>
    </xf>
    <xf numFmtId="44" fontId="0" fillId="2" borderId="18" xfId="1" applyFont="1" applyFill="1" applyBorder="1"/>
    <xf numFmtId="164" fontId="0" fillId="0" borderId="20" xfId="1" applyNumberFormat="1" applyFont="1" applyBorder="1" applyAlignment="1">
      <alignment vertical="center"/>
    </xf>
    <xf numFmtId="164" fontId="0" fillId="0" borderId="22" xfId="1" applyNumberFormat="1" applyFont="1" applyBorder="1" applyAlignment="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wrapText="1"/>
    </xf>
    <xf numFmtId="0" fontId="0" fillId="0" borderId="15" xfId="0" applyBorder="1" applyAlignment="1">
      <alignment horizontal="center"/>
    </xf>
    <xf numFmtId="0" fontId="0" fillId="0" borderId="16" xfId="0" applyBorder="1" applyAlignment="1">
      <alignment horizontal="center"/>
    </xf>
    <xf numFmtId="0" fontId="0" fillId="0" borderId="0" xfId="0" applyFill="1" applyBorder="1" applyAlignment="1">
      <alignment horizontal="center" vertical="center" wrapText="1"/>
    </xf>
    <xf numFmtId="0" fontId="0" fillId="0" borderId="7" xfId="0"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FAB6F-0C28-4B12-8615-A14536E950F7}">
  <dimension ref="A1:I99"/>
  <sheetViews>
    <sheetView tabSelected="1" zoomScaleNormal="100" workbookViewId="0"/>
  </sheetViews>
  <sheetFormatPr defaultRowHeight="15" x14ac:dyDescent="0.25"/>
  <cols>
    <col min="1" max="1" width="5.28515625" style="1" bestFit="1" customWidth="1"/>
    <col min="2" max="2" width="43.42578125" customWidth="1"/>
    <col min="3" max="3" width="11.42578125" style="1" bestFit="1" customWidth="1"/>
    <col min="4" max="4" width="11" style="1" bestFit="1" customWidth="1"/>
    <col min="5" max="5" width="10.85546875" style="4" bestFit="1" customWidth="1"/>
    <col min="6" max="6" width="9.140625" style="1"/>
    <col min="7" max="7" width="9.140625" style="41"/>
    <col min="8" max="8" width="11.140625" style="41" customWidth="1"/>
  </cols>
  <sheetData>
    <row r="1" spans="1:9" x14ac:dyDescent="0.25">
      <c r="E1" s="4" t="s">
        <v>118</v>
      </c>
    </row>
    <row r="2" spans="1:9" x14ac:dyDescent="0.25">
      <c r="C2" s="1" t="s">
        <v>2</v>
      </c>
      <c r="E2" s="4" t="s">
        <v>5</v>
      </c>
      <c r="G2" s="37" t="s">
        <v>8</v>
      </c>
      <c r="H2" s="37" t="s">
        <v>10</v>
      </c>
    </row>
    <row r="3" spans="1:9" ht="15.75" thickBot="1" x14ac:dyDescent="0.3">
      <c r="A3" s="1" t="s">
        <v>0</v>
      </c>
      <c r="B3" s="1" t="s">
        <v>1</v>
      </c>
      <c r="C3" s="1" t="s">
        <v>3</v>
      </c>
      <c r="D3" s="1" t="s">
        <v>4</v>
      </c>
      <c r="E3" s="4" t="s">
        <v>6</v>
      </c>
      <c r="F3" s="1" t="s">
        <v>7</v>
      </c>
      <c r="G3" s="37" t="s">
        <v>9</v>
      </c>
      <c r="H3" s="37" t="s">
        <v>9</v>
      </c>
    </row>
    <row r="4" spans="1:9" x14ac:dyDescent="0.25">
      <c r="A4" s="5" t="s">
        <v>28</v>
      </c>
      <c r="B4" s="6" t="s">
        <v>12</v>
      </c>
      <c r="C4" s="17"/>
      <c r="D4" s="17"/>
      <c r="E4" s="85" t="s">
        <v>14</v>
      </c>
      <c r="F4" s="85"/>
      <c r="G4" s="85"/>
      <c r="H4" s="86"/>
    </row>
    <row r="5" spans="1:9" x14ac:dyDescent="0.25">
      <c r="A5" s="81" t="s">
        <v>53</v>
      </c>
      <c r="B5" s="29" t="s">
        <v>13</v>
      </c>
      <c r="C5" s="30"/>
      <c r="D5" s="30"/>
      <c r="E5" s="31"/>
      <c r="F5" s="30"/>
      <c r="G5" s="42"/>
      <c r="H5" s="38"/>
    </row>
    <row r="6" spans="1:9" s="23" customFormat="1" ht="20.100000000000001" customHeight="1" x14ac:dyDescent="0.25">
      <c r="A6" s="78"/>
      <c r="B6" s="13" t="s">
        <v>16</v>
      </c>
      <c r="C6" s="22"/>
      <c r="D6" s="53"/>
      <c r="E6" s="55">
        <v>6000</v>
      </c>
      <c r="F6" s="53" t="s">
        <v>11</v>
      </c>
      <c r="G6" s="68" t="s">
        <v>116</v>
      </c>
      <c r="H6" s="61" t="e">
        <f>E6*G6</f>
        <v>#VALUE!</v>
      </c>
    </row>
    <row r="7" spans="1:9" s="23" customFormat="1" ht="20.100000000000001" customHeight="1" x14ac:dyDescent="0.25">
      <c r="A7" s="78"/>
      <c r="B7" s="24" t="s">
        <v>105</v>
      </c>
      <c r="C7" s="22"/>
      <c r="D7" s="53"/>
      <c r="E7" s="55">
        <v>8000</v>
      </c>
      <c r="F7" s="53" t="s">
        <v>11</v>
      </c>
      <c r="G7" s="43" t="s">
        <v>116</v>
      </c>
      <c r="H7" s="61" t="e">
        <f t="shared" ref="H7:H8" si="0">E7*G7</f>
        <v>#VALUE!</v>
      </c>
    </row>
    <row r="8" spans="1:9" s="23" customFormat="1" ht="20.100000000000001" customHeight="1" x14ac:dyDescent="0.25">
      <c r="A8" s="78"/>
      <c r="B8" s="24" t="s">
        <v>15</v>
      </c>
      <c r="C8" s="22"/>
      <c r="D8" s="53"/>
      <c r="E8" s="55">
        <v>4000</v>
      </c>
      <c r="F8" s="53" t="s">
        <v>11</v>
      </c>
      <c r="G8" s="43" t="s">
        <v>116</v>
      </c>
      <c r="H8" s="61" t="e">
        <f t="shared" si="0"/>
        <v>#VALUE!</v>
      </c>
    </row>
    <row r="9" spans="1:9" s="23" customFormat="1" ht="20.100000000000001" customHeight="1" x14ac:dyDescent="0.25">
      <c r="A9" s="82"/>
      <c r="B9" s="32" t="s">
        <v>18</v>
      </c>
      <c r="C9" s="33"/>
      <c r="D9" s="34"/>
      <c r="E9" s="35">
        <v>1000</v>
      </c>
      <c r="F9" s="34" t="s">
        <v>11</v>
      </c>
      <c r="G9" s="43" t="s">
        <v>116</v>
      </c>
      <c r="H9" s="61" t="e">
        <f>E9*G9</f>
        <v>#VALUE!</v>
      </c>
      <c r="I9" s="13"/>
    </row>
    <row r="10" spans="1:9" x14ac:dyDescent="0.25">
      <c r="A10" s="81" t="s">
        <v>54</v>
      </c>
      <c r="B10" s="29" t="s">
        <v>17</v>
      </c>
      <c r="C10" s="30"/>
      <c r="D10" s="30"/>
      <c r="E10" s="31"/>
      <c r="F10" s="30"/>
      <c r="G10" s="42"/>
      <c r="H10" s="38"/>
      <c r="I10" s="2"/>
    </row>
    <row r="11" spans="1:9" s="23" customFormat="1" ht="20.100000000000001" customHeight="1" x14ac:dyDescent="0.25">
      <c r="A11" s="78"/>
      <c r="B11" s="13" t="s">
        <v>16</v>
      </c>
      <c r="C11" s="22"/>
      <c r="D11" s="53"/>
      <c r="E11" s="55">
        <v>5600</v>
      </c>
      <c r="F11" s="53" t="s">
        <v>11</v>
      </c>
      <c r="G11" s="68" t="s">
        <v>116</v>
      </c>
      <c r="H11" s="61" t="e">
        <f>E11*G11</f>
        <v>#VALUE!</v>
      </c>
      <c r="I11" s="13"/>
    </row>
    <row r="12" spans="1:9" s="23" customFormat="1" ht="20.100000000000001" customHeight="1" x14ac:dyDescent="0.25">
      <c r="A12" s="78"/>
      <c r="B12" s="13" t="s">
        <v>15</v>
      </c>
      <c r="C12" s="22"/>
      <c r="D12" s="53"/>
      <c r="E12" s="55">
        <v>7600</v>
      </c>
      <c r="F12" s="53" t="s">
        <v>11</v>
      </c>
      <c r="G12" s="68" t="s">
        <v>116</v>
      </c>
      <c r="H12" s="61" t="e">
        <f t="shared" ref="H12" si="1">E12*G12</f>
        <v>#VALUE!</v>
      </c>
      <c r="I12" s="13"/>
    </row>
    <row r="13" spans="1:9" s="23" customFormat="1" ht="20.100000000000001" customHeight="1" x14ac:dyDescent="0.25">
      <c r="A13" s="82"/>
      <c r="B13" s="36" t="s">
        <v>18</v>
      </c>
      <c r="C13" s="33"/>
      <c r="D13" s="34"/>
      <c r="E13" s="35">
        <v>1800</v>
      </c>
      <c r="F13" s="34" t="s">
        <v>11</v>
      </c>
      <c r="G13" s="68" t="s">
        <v>116</v>
      </c>
      <c r="H13" s="61" t="e">
        <f>E13*G13</f>
        <v>#VALUE!</v>
      </c>
      <c r="I13" s="13"/>
    </row>
    <row r="14" spans="1:9" x14ac:dyDescent="0.25">
      <c r="A14" s="81" t="s">
        <v>55</v>
      </c>
      <c r="B14" s="29" t="s">
        <v>19</v>
      </c>
      <c r="C14" s="30"/>
      <c r="D14" s="30"/>
      <c r="E14" s="31"/>
      <c r="F14" s="30"/>
      <c r="G14" s="42"/>
      <c r="H14" s="38"/>
      <c r="I14" s="2"/>
    </row>
    <row r="15" spans="1:9" s="23" customFormat="1" ht="20.100000000000001" customHeight="1" x14ac:dyDescent="0.25">
      <c r="A15" s="78"/>
      <c r="B15" s="13" t="s">
        <v>16</v>
      </c>
      <c r="C15" s="22"/>
      <c r="D15" s="53"/>
      <c r="E15" s="55">
        <v>4000</v>
      </c>
      <c r="F15" s="53" t="s">
        <v>11</v>
      </c>
      <c r="G15" s="68" t="s">
        <v>116</v>
      </c>
      <c r="H15" s="61" t="e">
        <f>E15*G15</f>
        <v>#VALUE!</v>
      </c>
      <c r="I15" s="13"/>
    </row>
    <row r="16" spans="1:9" s="23" customFormat="1" ht="20.100000000000001" customHeight="1" x14ac:dyDescent="0.25">
      <c r="A16" s="78"/>
      <c r="B16" s="13" t="s">
        <v>15</v>
      </c>
      <c r="C16" s="22"/>
      <c r="D16" s="53"/>
      <c r="E16" s="55">
        <v>8000</v>
      </c>
      <c r="F16" s="53" t="s">
        <v>11</v>
      </c>
      <c r="G16" s="68" t="s">
        <v>116</v>
      </c>
      <c r="H16" s="61" t="e">
        <f t="shared" ref="H16" si="2">E16*G16</f>
        <v>#VALUE!</v>
      </c>
      <c r="I16" s="13"/>
    </row>
    <row r="17" spans="1:9" s="23" customFormat="1" ht="20.100000000000001" customHeight="1" x14ac:dyDescent="0.25">
      <c r="A17" s="82"/>
      <c r="B17" s="36" t="s">
        <v>18</v>
      </c>
      <c r="C17" s="33"/>
      <c r="D17" s="34"/>
      <c r="E17" s="35">
        <v>12500</v>
      </c>
      <c r="F17" s="34" t="s">
        <v>11</v>
      </c>
      <c r="G17" s="68" t="s">
        <v>116</v>
      </c>
      <c r="H17" s="61" t="e">
        <f>E17*G17</f>
        <v>#VALUE!</v>
      </c>
      <c r="I17" s="13"/>
    </row>
    <row r="18" spans="1:9" x14ac:dyDescent="0.25">
      <c r="A18" s="81" t="s">
        <v>56</v>
      </c>
      <c r="B18" s="29" t="s">
        <v>20</v>
      </c>
      <c r="C18" s="30"/>
      <c r="D18" s="30"/>
      <c r="E18" s="31"/>
      <c r="F18" s="30"/>
      <c r="G18" s="42"/>
      <c r="H18" s="38"/>
      <c r="I18" s="2"/>
    </row>
    <row r="19" spans="1:9" s="23" customFormat="1" ht="20.100000000000001" customHeight="1" x14ac:dyDescent="0.25">
      <c r="A19" s="78"/>
      <c r="B19" s="13" t="s">
        <v>16</v>
      </c>
      <c r="C19" s="22"/>
      <c r="D19" s="53"/>
      <c r="E19" s="55">
        <v>225000</v>
      </c>
      <c r="F19" s="53" t="s">
        <v>11</v>
      </c>
      <c r="G19" s="68" t="s">
        <v>116</v>
      </c>
      <c r="H19" s="61" t="e">
        <f>E19*G19</f>
        <v>#VALUE!</v>
      </c>
      <c r="I19" s="13"/>
    </row>
    <row r="20" spans="1:9" s="23" customFormat="1" ht="20.100000000000001" customHeight="1" x14ac:dyDescent="0.25">
      <c r="A20" s="78"/>
      <c r="B20" s="13" t="s">
        <v>15</v>
      </c>
      <c r="C20" s="22"/>
      <c r="D20" s="53"/>
      <c r="E20" s="55">
        <v>400000</v>
      </c>
      <c r="F20" s="53" t="s">
        <v>11</v>
      </c>
      <c r="G20" s="68" t="s">
        <v>116</v>
      </c>
      <c r="H20" s="61" t="e">
        <f t="shared" ref="H20" si="3">E20*G20</f>
        <v>#VALUE!</v>
      </c>
      <c r="I20" s="13"/>
    </row>
    <row r="21" spans="1:9" s="23" customFormat="1" ht="20.100000000000001" customHeight="1" thickBot="1" x14ac:dyDescent="0.3">
      <c r="A21" s="79"/>
      <c r="B21" s="25" t="s">
        <v>18</v>
      </c>
      <c r="C21" s="26"/>
      <c r="D21" s="57"/>
      <c r="E21" s="56">
        <v>600000</v>
      </c>
      <c r="F21" s="57" t="s">
        <v>11</v>
      </c>
      <c r="G21" s="69" t="s">
        <v>116</v>
      </c>
      <c r="H21" s="62" t="e">
        <f>E21*G21</f>
        <v>#VALUE!</v>
      </c>
      <c r="I21" s="13"/>
    </row>
    <row r="22" spans="1:9" x14ac:dyDescent="0.25">
      <c r="A22" s="5" t="s">
        <v>29</v>
      </c>
      <c r="B22" s="9" t="s">
        <v>21</v>
      </c>
      <c r="C22" s="17"/>
      <c r="D22" s="17"/>
      <c r="E22" s="21"/>
      <c r="F22" s="17"/>
      <c r="G22" s="44"/>
      <c r="H22" s="39"/>
      <c r="I22" s="2"/>
    </row>
    <row r="23" spans="1:9" x14ac:dyDescent="0.25">
      <c r="A23" s="81" t="s">
        <v>57</v>
      </c>
      <c r="B23" s="29" t="s">
        <v>13</v>
      </c>
      <c r="C23" s="30"/>
      <c r="D23" s="30"/>
      <c r="E23" s="31"/>
      <c r="F23" s="30"/>
      <c r="G23" s="42"/>
      <c r="H23" s="38"/>
      <c r="I23" s="2"/>
    </row>
    <row r="24" spans="1:9" s="23" customFormat="1" ht="20.100000000000001" customHeight="1" x14ac:dyDescent="0.25">
      <c r="A24" s="78"/>
      <c r="B24" s="13" t="s">
        <v>16</v>
      </c>
      <c r="C24" s="22"/>
      <c r="D24" s="53"/>
      <c r="E24" s="55">
        <v>7600</v>
      </c>
      <c r="F24" s="53" t="s">
        <v>11</v>
      </c>
      <c r="G24" s="68" t="s">
        <v>116</v>
      </c>
      <c r="H24" s="61" t="e">
        <f>E24*G24</f>
        <v>#VALUE!</v>
      </c>
      <c r="I24" s="13"/>
    </row>
    <row r="25" spans="1:9" s="23" customFormat="1" ht="20.100000000000001" customHeight="1" x14ac:dyDescent="0.25">
      <c r="A25" s="78"/>
      <c r="B25" s="24" t="s">
        <v>105</v>
      </c>
      <c r="C25" s="22"/>
      <c r="D25" s="53"/>
      <c r="E25" s="55">
        <v>8000</v>
      </c>
      <c r="F25" s="53" t="s">
        <v>11</v>
      </c>
      <c r="G25" s="68" t="s">
        <v>116</v>
      </c>
      <c r="H25" s="61" t="e">
        <f t="shared" ref="H25" si="4">E25*G25</f>
        <v>#VALUE!</v>
      </c>
      <c r="I25" s="13"/>
    </row>
    <row r="26" spans="1:9" s="23" customFormat="1" ht="20.100000000000001" customHeight="1" x14ac:dyDescent="0.25">
      <c r="A26" s="78"/>
      <c r="B26" s="13" t="s">
        <v>15</v>
      </c>
      <c r="C26" s="22"/>
      <c r="D26" s="53"/>
      <c r="E26" s="55">
        <v>3200</v>
      </c>
      <c r="F26" s="53" t="s">
        <v>11</v>
      </c>
      <c r="G26" s="68" t="s">
        <v>116</v>
      </c>
      <c r="H26" s="61" t="e">
        <f>E26*G26</f>
        <v>#VALUE!</v>
      </c>
      <c r="I26" s="13"/>
    </row>
    <row r="27" spans="1:9" s="23" customFormat="1" ht="20.100000000000001" customHeight="1" x14ac:dyDescent="0.25">
      <c r="A27" s="82"/>
      <c r="B27" s="36" t="s">
        <v>18</v>
      </c>
      <c r="C27" s="33"/>
      <c r="D27" s="34"/>
      <c r="E27" s="35">
        <v>250</v>
      </c>
      <c r="F27" s="34" t="s">
        <v>11</v>
      </c>
      <c r="G27" s="68" t="s">
        <v>116</v>
      </c>
      <c r="H27" s="61" t="e">
        <f>E27*G27</f>
        <v>#VALUE!</v>
      </c>
      <c r="I27" s="13"/>
    </row>
    <row r="28" spans="1:9" x14ac:dyDescent="0.25">
      <c r="A28" s="81" t="s">
        <v>58</v>
      </c>
      <c r="B28" s="29" t="s">
        <v>17</v>
      </c>
      <c r="C28" s="30"/>
      <c r="D28" s="30"/>
      <c r="E28" s="31"/>
      <c r="F28" s="30"/>
      <c r="G28" s="42"/>
      <c r="H28" s="38"/>
      <c r="I28" s="2"/>
    </row>
    <row r="29" spans="1:9" s="23" customFormat="1" ht="20.100000000000001" customHeight="1" x14ac:dyDescent="0.25">
      <c r="A29" s="78"/>
      <c r="B29" s="13" t="s">
        <v>16</v>
      </c>
      <c r="C29" s="22"/>
      <c r="D29" s="53"/>
      <c r="E29" s="55">
        <v>2500</v>
      </c>
      <c r="F29" s="53" t="s">
        <v>11</v>
      </c>
      <c r="G29" s="68" t="s">
        <v>116</v>
      </c>
      <c r="H29" s="61" t="e">
        <f>E29*G29</f>
        <v>#VALUE!</v>
      </c>
      <c r="I29" s="13"/>
    </row>
    <row r="30" spans="1:9" s="23" customFormat="1" ht="20.100000000000001" customHeight="1" thickBot="1" x14ac:dyDescent="0.3">
      <c r="A30" s="79"/>
      <c r="B30" s="25" t="s">
        <v>15</v>
      </c>
      <c r="C30" s="26"/>
      <c r="D30" s="57"/>
      <c r="E30" s="56">
        <v>4800</v>
      </c>
      <c r="F30" s="57" t="s">
        <v>11</v>
      </c>
      <c r="G30" s="68" t="s">
        <v>116</v>
      </c>
      <c r="H30" s="61" t="e">
        <f>E30*G30</f>
        <v>#VALUE!</v>
      </c>
      <c r="I30" s="13"/>
    </row>
    <row r="31" spans="1:9" x14ac:dyDescent="0.25">
      <c r="A31" s="5" t="s">
        <v>30</v>
      </c>
      <c r="B31" s="6" t="s">
        <v>22</v>
      </c>
      <c r="C31" s="17"/>
      <c r="D31" s="17"/>
      <c r="E31" s="21"/>
      <c r="F31" s="17"/>
      <c r="G31" s="44"/>
      <c r="H31" s="39"/>
      <c r="I31" s="2"/>
    </row>
    <row r="32" spans="1:9" x14ac:dyDescent="0.25">
      <c r="A32" s="81" t="s">
        <v>59</v>
      </c>
      <c r="B32" s="29" t="s">
        <v>13</v>
      </c>
      <c r="C32" s="30"/>
      <c r="D32" s="30"/>
      <c r="E32" s="31"/>
      <c r="F32" s="30"/>
      <c r="G32" s="42"/>
      <c r="H32" s="38"/>
      <c r="I32" s="2"/>
    </row>
    <row r="33" spans="1:9" s="23" customFormat="1" ht="20.100000000000001" customHeight="1" x14ac:dyDescent="0.25">
      <c r="A33" s="78"/>
      <c r="B33" s="13" t="s">
        <v>16</v>
      </c>
      <c r="C33" s="22"/>
      <c r="D33" s="53"/>
      <c r="E33" s="55">
        <v>500</v>
      </c>
      <c r="F33" s="53" t="s">
        <v>11</v>
      </c>
      <c r="G33" s="68" t="s">
        <v>116</v>
      </c>
      <c r="H33" s="61" t="e">
        <f>E33*G33</f>
        <v>#VALUE!</v>
      </c>
      <c r="I33" s="13"/>
    </row>
    <row r="34" spans="1:9" s="23" customFormat="1" ht="20.100000000000001" customHeight="1" x14ac:dyDescent="0.25">
      <c r="A34" s="78"/>
      <c r="B34" s="13" t="s">
        <v>15</v>
      </c>
      <c r="C34" s="22"/>
      <c r="D34" s="53"/>
      <c r="E34" s="55">
        <v>1600</v>
      </c>
      <c r="F34" s="53" t="s">
        <v>11</v>
      </c>
      <c r="G34" s="68" t="s">
        <v>116</v>
      </c>
      <c r="H34" s="61" t="e">
        <f>E34*G34</f>
        <v>#VALUE!</v>
      </c>
      <c r="I34" s="13"/>
    </row>
    <row r="35" spans="1:9" s="23" customFormat="1" ht="20.100000000000001" customHeight="1" x14ac:dyDescent="0.25">
      <c r="A35" s="78"/>
      <c r="B35" s="24" t="s">
        <v>23</v>
      </c>
      <c r="C35" s="22"/>
      <c r="D35" s="53"/>
      <c r="E35" s="55">
        <v>200</v>
      </c>
      <c r="F35" s="53" t="s">
        <v>11</v>
      </c>
      <c r="G35" s="68" t="s">
        <v>116</v>
      </c>
      <c r="H35" s="61" t="e">
        <f>E35*G35</f>
        <v>#VALUE!</v>
      </c>
      <c r="I35" s="13"/>
    </row>
    <row r="36" spans="1:9" x14ac:dyDescent="0.25">
      <c r="A36" s="75" t="s">
        <v>60</v>
      </c>
      <c r="B36" s="29" t="s">
        <v>17</v>
      </c>
      <c r="C36" s="30"/>
      <c r="D36" s="30"/>
      <c r="E36" s="31"/>
      <c r="F36" s="30"/>
      <c r="G36" s="42"/>
      <c r="H36" s="72"/>
    </row>
    <row r="37" spans="1:9" s="23" customFormat="1" ht="20.100000000000001" customHeight="1" x14ac:dyDescent="0.25">
      <c r="A37" s="76"/>
      <c r="B37" s="13" t="s">
        <v>15</v>
      </c>
      <c r="C37" s="22"/>
      <c r="D37" s="53"/>
      <c r="E37" s="55">
        <v>8000</v>
      </c>
      <c r="F37" s="53" t="s">
        <v>11</v>
      </c>
      <c r="G37" s="68" t="s">
        <v>116</v>
      </c>
      <c r="H37" s="73" t="e">
        <f>E37*G37</f>
        <v>#VALUE!</v>
      </c>
    </row>
    <row r="38" spans="1:9" s="23" customFormat="1" ht="20.100000000000001" customHeight="1" x14ac:dyDescent="0.25">
      <c r="A38" s="77"/>
      <c r="B38" s="36" t="s">
        <v>23</v>
      </c>
      <c r="C38" s="33"/>
      <c r="D38" s="34"/>
      <c r="E38" s="35">
        <v>4000</v>
      </c>
      <c r="F38" s="34" t="s">
        <v>11</v>
      </c>
      <c r="G38" s="70" t="s">
        <v>116</v>
      </c>
      <c r="H38" s="74" t="e">
        <f>E38*G38</f>
        <v>#VALUE!</v>
      </c>
    </row>
    <row r="39" spans="1:9" x14ac:dyDescent="0.25">
      <c r="A39" s="75" t="s">
        <v>61</v>
      </c>
      <c r="B39" s="29" t="s">
        <v>19</v>
      </c>
      <c r="C39" s="30"/>
      <c r="D39" s="30"/>
      <c r="E39" s="31"/>
      <c r="F39" s="30"/>
      <c r="G39" s="42"/>
      <c r="H39" s="72"/>
    </row>
    <row r="40" spans="1:9" s="23" customFormat="1" ht="20.100000000000001" customHeight="1" x14ac:dyDescent="0.25">
      <c r="A40" s="76"/>
      <c r="B40" s="13" t="s">
        <v>15</v>
      </c>
      <c r="C40" s="22"/>
      <c r="D40" s="53"/>
      <c r="E40" s="55">
        <v>12000</v>
      </c>
      <c r="F40" s="53" t="s">
        <v>11</v>
      </c>
      <c r="G40" s="68" t="s">
        <v>116</v>
      </c>
      <c r="H40" s="73" t="e">
        <f>E40*G40</f>
        <v>#VALUE!</v>
      </c>
    </row>
    <row r="41" spans="1:9" s="23" customFormat="1" ht="20.100000000000001" customHeight="1" x14ac:dyDescent="0.25">
      <c r="A41" s="77"/>
      <c r="B41" s="36" t="s">
        <v>23</v>
      </c>
      <c r="C41" s="33"/>
      <c r="D41" s="34"/>
      <c r="E41" s="35">
        <v>4000</v>
      </c>
      <c r="F41" s="34" t="s">
        <v>11</v>
      </c>
      <c r="G41" s="70" t="s">
        <v>116</v>
      </c>
      <c r="H41" s="74" t="e">
        <f>E41*G41</f>
        <v>#VALUE!</v>
      </c>
    </row>
    <row r="42" spans="1:9" x14ac:dyDescent="0.25">
      <c r="A42" s="78" t="s">
        <v>62</v>
      </c>
      <c r="B42" s="2" t="s">
        <v>20</v>
      </c>
      <c r="C42" s="18"/>
      <c r="D42" s="18"/>
      <c r="E42" s="20"/>
      <c r="F42" s="18"/>
      <c r="G42" s="45"/>
      <c r="H42" s="40"/>
    </row>
    <row r="43" spans="1:9" s="23" customFormat="1" ht="20.100000000000001" customHeight="1" x14ac:dyDescent="0.25">
      <c r="A43" s="78"/>
      <c r="B43" s="13" t="s">
        <v>15</v>
      </c>
      <c r="C43" s="22"/>
      <c r="D43" s="53"/>
      <c r="E43" s="55">
        <v>38000</v>
      </c>
      <c r="F43" s="53" t="s">
        <v>11</v>
      </c>
      <c r="G43" s="68" t="s">
        <v>116</v>
      </c>
      <c r="H43" s="61" t="e">
        <f>E43*G43</f>
        <v>#VALUE!</v>
      </c>
    </row>
    <row r="44" spans="1:9" s="23" customFormat="1" ht="20.100000000000001" customHeight="1" thickBot="1" x14ac:dyDescent="0.3">
      <c r="A44" s="79"/>
      <c r="B44" s="60" t="s">
        <v>23</v>
      </c>
      <c r="C44" s="26"/>
      <c r="D44" s="57"/>
      <c r="E44" s="56">
        <v>1000</v>
      </c>
      <c r="F44" s="57" t="s">
        <v>11</v>
      </c>
      <c r="G44" s="69" t="s">
        <v>116</v>
      </c>
      <c r="H44" s="62" t="e">
        <f>E44*G44</f>
        <v>#VALUE!</v>
      </c>
    </row>
    <row r="45" spans="1:9" x14ac:dyDescent="0.25">
      <c r="A45" s="63" t="s">
        <v>63</v>
      </c>
      <c r="B45" s="6" t="s">
        <v>119</v>
      </c>
      <c r="C45" s="64"/>
      <c r="D45" s="64"/>
      <c r="E45" s="65"/>
      <c r="F45" s="64"/>
      <c r="G45" s="66"/>
      <c r="H45" s="67"/>
      <c r="I45" s="2"/>
    </row>
    <row r="46" spans="1:9" s="23" customFormat="1" ht="20.100000000000001" customHeight="1" x14ac:dyDescent="0.25">
      <c r="A46" s="81" t="s">
        <v>143</v>
      </c>
      <c r="B46" s="29" t="s">
        <v>13</v>
      </c>
      <c r="C46" s="22"/>
      <c r="D46" s="53"/>
      <c r="E46" s="55">
        <v>10000</v>
      </c>
      <c r="F46" s="53" t="s">
        <v>11</v>
      </c>
      <c r="G46" s="68" t="s">
        <v>116</v>
      </c>
      <c r="H46" s="61" t="e">
        <f t="shared" ref="H46:H51" si="5">E46*G46</f>
        <v>#VALUE!</v>
      </c>
      <c r="I46" s="13"/>
    </row>
    <row r="47" spans="1:9" s="23" customFormat="1" ht="20.100000000000001" customHeight="1" x14ac:dyDescent="0.25">
      <c r="A47" s="82"/>
      <c r="B47" s="32" t="s">
        <v>15</v>
      </c>
      <c r="C47" s="33"/>
      <c r="D47" s="34"/>
      <c r="E47" s="35">
        <v>800</v>
      </c>
      <c r="F47" s="34" t="s">
        <v>11</v>
      </c>
      <c r="G47" s="70" t="s">
        <v>116</v>
      </c>
      <c r="H47" s="61" t="e">
        <f t="shared" si="5"/>
        <v>#VALUE!</v>
      </c>
      <c r="I47" s="13"/>
    </row>
    <row r="48" spans="1:9" s="23" customFormat="1" ht="20.100000000000001" customHeight="1" x14ac:dyDescent="0.25">
      <c r="A48" s="81" t="s">
        <v>144</v>
      </c>
      <c r="B48" s="29" t="s">
        <v>17</v>
      </c>
      <c r="C48" s="22"/>
      <c r="D48" s="53"/>
      <c r="E48" s="55">
        <v>5000</v>
      </c>
      <c r="F48" s="53" t="s">
        <v>11</v>
      </c>
      <c r="G48" s="68" t="s">
        <v>116</v>
      </c>
      <c r="H48" s="61" t="e">
        <f t="shared" si="5"/>
        <v>#VALUE!</v>
      </c>
    </row>
    <row r="49" spans="1:9" s="23" customFormat="1" ht="20.100000000000001" customHeight="1" x14ac:dyDescent="0.25">
      <c r="A49" s="82"/>
      <c r="B49" s="32" t="s">
        <v>15</v>
      </c>
      <c r="C49" s="33"/>
      <c r="D49" s="34"/>
      <c r="E49" s="35">
        <v>400</v>
      </c>
      <c r="F49" s="34" t="s">
        <v>11</v>
      </c>
      <c r="G49" s="70" t="s">
        <v>116</v>
      </c>
      <c r="H49" s="61" t="e">
        <f t="shared" si="5"/>
        <v>#VALUE!</v>
      </c>
      <c r="I49" s="13"/>
    </row>
    <row r="50" spans="1:9" s="23" customFormat="1" ht="20.100000000000001" customHeight="1" x14ac:dyDescent="0.25">
      <c r="A50" s="81" t="s">
        <v>145</v>
      </c>
      <c r="B50" s="29" t="s">
        <v>19</v>
      </c>
      <c r="C50" s="22"/>
      <c r="D50" s="53"/>
      <c r="E50" s="55">
        <v>4000</v>
      </c>
      <c r="F50" s="53" t="s">
        <v>11</v>
      </c>
      <c r="G50" s="68" t="s">
        <v>116</v>
      </c>
      <c r="H50" s="61" t="e">
        <f t="shared" si="5"/>
        <v>#VALUE!</v>
      </c>
      <c r="I50" s="13"/>
    </row>
    <row r="51" spans="1:9" s="23" customFormat="1" ht="20.100000000000001" customHeight="1" thickBot="1" x14ac:dyDescent="0.3">
      <c r="A51" s="79"/>
      <c r="B51" s="13" t="s">
        <v>15</v>
      </c>
      <c r="C51" s="22"/>
      <c r="D51" s="53"/>
      <c r="E51" s="55">
        <v>400</v>
      </c>
      <c r="F51" s="53" t="s">
        <v>11</v>
      </c>
      <c r="G51" s="68" t="s">
        <v>116</v>
      </c>
      <c r="H51" s="61" t="e">
        <f t="shared" si="5"/>
        <v>#VALUE!</v>
      </c>
      <c r="I51" s="13"/>
    </row>
    <row r="52" spans="1:9" x14ac:dyDescent="0.25">
      <c r="A52" s="80" t="s">
        <v>44</v>
      </c>
      <c r="B52" s="9" t="s">
        <v>24</v>
      </c>
      <c r="C52" s="17"/>
      <c r="D52" s="17"/>
      <c r="E52" s="21"/>
      <c r="F52" s="17"/>
      <c r="G52" s="44"/>
      <c r="H52" s="39"/>
    </row>
    <row r="53" spans="1:9" s="23" customFormat="1" ht="20.100000000000001" customHeight="1" x14ac:dyDescent="0.25">
      <c r="A53" s="78"/>
      <c r="B53" s="24" t="s">
        <v>25</v>
      </c>
      <c r="C53" s="22"/>
      <c r="D53" s="53"/>
      <c r="E53" s="55">
        <v>1</v>
      </c>
      <c r="F53" s="53" t="s">
        <v>27</v>
      </c>
      <c r="G53" s="68" t="s">
        <v>116</v>
      </c>
      <c r="H53" s="61" t="e">
        <f>E53*G53</f>
        <v>#VALUE!</v>
      </c>
    </row>
    <row r="54" spans="1:9" s="23" customFormat="1" ht="20.100000000000001" customHeight="1" thickBot="1" x14ac:dyDescent="0.3">
      <c r="A54" s="79"/>
      <c r="B54" s="60" t="s">
        <v>26</v>
      </c>
      <c r="C54" s="26"/>
      <c r="D54" s="57"/>
      <c r="E54" s="56">
        <v>10000</v>
      </c>
      <c r="F54" s="57" t="s">
        <v>11</v>
      </c>
      <c r="G54" s="69" t="s">
        <v>116</v>
      </c>
      <c r="H54" s="62" t="e">
        <f>E54*G54</f>
        <v>#VALUE!</v>
      </c>
    </row>
    <row r="55" spans="1:9" x14ac:dyDescent="0.25">
      <c r="A55" s="50" t="s">
        <v>64</v>
      </c>
      <c r="B55" s="49" t="s">
        <v>104</v>
      </c>
      <c r="C55" s="18"/>
      <c r="D55" s="18"/>
      <c r="E55" s="20"/>
      <c r="F55" s="18"/>
      <c r="G55" s="45"/>
      <c r="H55" s="40"/>
    </row>
    <row r="56" spans="1:9" s="23" customFormat="1" ht="20.100000000000001" customHeight="1" x14ac:dyDescent="0.25">
      <c r="A56" s="52" t="s">
        <v>65</v>
      </c>
      <c r="B56" s="24" t="s">
        <v>31</v>
      </c>
      <c r="C56" s="22"/>
      <c r="D56" s="53"/>
      <c r="E56" s="55">
        <v>400</v>
      </c>
      <c r="F56" s="53" t="s">
        <v>35</v>
      </c>
      <c r="G56" s="68" t="s">
        <v>116</v>
      </c>
      <c r="H56" s="61" t="e">
        <f>E56*G56</f>
        <v>#VALUE!</v>
      </c>
    </row>
    <row r="57" spans="1:9" s="23" customFormat="1" ht="20.100000000000001" customHeight="1" x14ac:dyDescent="0.25">
      <c r="A57" s="52" t="s">
        <v>66</v>
      </c>
      <c r="B57" s="24" t="s">
        <v>32</v>
      </c>
      <c r="C57" s="22"/>
      <c r="D57" s="53"/>
      <c r="E57" s="55">
        <v>340</v>
      </c>
      <c r="F57" s="53" t="s">
        <v>35</v>
      </c>
      <c r="G57" s="68" t="s">
        <v>116</v>
      </c>
      <c r="H57" s="61" t="e">
        <f>E57*G57</f>
        <v>#VALUE!</v>
      </c>
    </row>
    <row r="58" spans="1:9" s="23" customFormat="1" ht="20.100000000000001" customHeight="1" x14ac:dyDescent="0.25">
      <c r="A58" s="52" t="s">
        <v>120</v>
      </c>
      <c r="B58" s="24" t="s">
        <v>33</v>
      </c>
      <c r="C58" s="22"/>
      <c r="D58" s="53"/>
      <c r="E58" s="55">
        <v>340</v>
      </c>
      <c r="F58" s="53" t="s">
        <v>35</v>
      </c>
      <c r="G58" s="68" t="s">
        <v>116</v>
      </c>
      <c r="H58" s="61" t="e">
        <f>E58*G58</f>
        <v>#VALUE!</v>
      </c>
    </row>
    <row r="59" spans="1:9" s="23" customFormat="1" ht="20.100000000000001" customHeight="1" x14ac:dyDescent="0.25">
      <c r="A59" s="52" t="s">
        <v>121</v>
      </c>
      <c r="B59" s="24" t="s">
        <v>34</v>
      </c>
      <c r="C59" s="22"/>
      <c r="D59" s="53"/>
      <c r="E59" s="55">
        <v>500</v>
      </c>
      <c r="F59" s="53" t="s">
        <v>35</v>
      </c>
      <c r="G59" s="68" t="s">
        <v>116</v>
      </c>
      <c r="H59" s="61" t="e">
        <f>E59*G59</f>
        <v>#VALUE!</v>
      </c>
    </row>
    <row r="60" spans="1:9" ht="15" customHeight="1" x14ac:dyDescent="0.25">
      <c r="A60" s="78" t="s">
        <v>122</v>
      </c>
      <c r="B60" s="87" t="s">
        <v>106</v>
      </c>
      <c r="C60" s="18"/>
      <c r="D60" s="3"/>
      <c r="E60" s="55">
        <v>300</v>
      </c>
      <c r="F60" s="53" t="s">
        <v>35</v>
      </c>
      <c r="G60" s="71" t="s">
        <v>116</v>
      </c>
      <c r="H60" s="61" t="e">
        <f>E60*G60</f>
        <v>#VALUE!</v>
      </c>
    </row>
    <row r="61" spans="1:9" ht="15.75" thickBot="1" x14ac:dyDescent="0.3">
      <c r="A61" s="79"/>
      <c r="B61" s="88"/>
      <c r="C61" s="19"/>
      <c r="D61" s="7"/>
      <c r="E61" s="56"/>
      <c r="F61" s="57"/>
      <c r="G61" s="58"/>
      <c r="H61" s="59"/>
    </row>
    <row r="62" spans="1:9" x14ac:dyDescent="0.25">
      <c r="A62" s="10" t="s">
        <v>67</v>
      </c>
      <c r="B62" s="9" t="s">
        <v>36</v>
      </c>
      <c r="C62" s="17"/>
      <c r="D62" s="17"/>
      <c r="E62" s="21"/>
      <c r="F62" s="17"/>
      <c r="G62" s="44"/>
      <c r="H62" s="39"/>
    </row>
    <row r="63" spans="1:9" ht="30" x14ac:dyDescent="0.25">
      <c r="A63" s="52" t="s">
        <v>68</v>
      </c>
      <c r="B63" s="8" t="s">
        <v>112</v>
      </c>
      <c r="C63" s="18"/>
      <c r="D63" s="3"/>
      <c r="E63" s="47">
        <v>30000</v>
      </c>
      <c r="F63" s="53" t="s">
        <v>37</v>
      </c>
      <c r="G63" s="71" t="s">
        <v>116</v>
      </c>
      <c r="H63" s="61" t="e">
        <f>E63*G63</f>
        <v>#VALUE!</v>
      </c>
    </row>
    <row r="64" spans="1:9" ht="30.75" thickBot="1" x14ac:dyDescent="0.3">
      <c r="A64" s="54" t="s">
        <v>69</v>
      </c>
      <c r="B64" s="12" t="s">
        <v>113</v>
      </c>
      <c r="C64" s="19"/>
      <c r="D64" s="7"/>
      <c r="E64" s="48">
        <v>20000</v>
      </c>
      <c r="F64" s="57" t="s">
        <v>37</v>
      </c>
      <c r="G64" s="69" t="s">
        <v>116</v>
      </c>
      <c r="H64" s="62" t="e">
        <f>E64*G64</f>
        <v>#VALUE!</v>
      </c>
    </row>
    <row r="65" spans="1:9" x14ac:dyDescent="0.25">
      <c r="A65" s="10" t="s">
        <v>74</v>
      </c>
      <c r="B65" s="6" t="s">
        <v>38</v>
      </c>
      <c r="C65" s="17"/>
      <c r="D65" s="17"/>
      <c r="E65" s="21"/>
      <c r="F65" s="17"/>
      <c r="G65" s="44"/>
      <c r="H65" s="39"/>
    </row>
    <row r="66" spans="1:9" s="23" customFormat="1" ht="20.100000000000001" customHeight="1" x14ac:dyDescent="0.25">
      <c r="A66" s="52" t="s">
        <v>76</v>
      </c>
      <c r="B66" s="13" t="s">
        <v>39</v>
      </c>
      <c r="C66" s="53" t="s">
        <v>43</v>
      </c>
      <c r="D66" s="53"/>
      <c r="E66" s="55">
        <v>2</v>
      </c>
      <c r="F66" s="53" t="s">
        <v>27</v>
      </c>
      <c r="G66" s="68" t="s">
        <v>116</v>
      </c>
      <c r="H66" s="61" t="e">
        <f t="shared" ref="H66:H80" si="6">E66*G66</f>
        <v>#VALUE!</v>
      </c>
    </row>
    <row r="67" spans="1:9" s="23" customFormat="1" ht="20.100000000000001" customHeight="1" x14ac:dyDescent="0.25">
      <c r="A67" s="52" t="s">
        <v>123</v>
      </c>
      <c r="B67" s="13" t="s">
        <v>41</v>
      </c>
      <c r="C67" s="53" t="s">
        <v>43</v>
      </c>
      <c r="D67" s="14"/>
      <c r="E67" s="55">
        <v>24</v>
      </c>
      <c r="F67" s="53" t="s">
        <v>27</v>
      </c>
      <c r="G67" s="68" t="s">
        <v>116</v>
      </c>
      <c r="H67" s="61" t="e">
        <f t="shared" si="6"/>
        <v>#VALUE!</v>
      </c>
    </row>
    <row r="68" spans="1:9" s="23" customFormat="1" ht="20.100000000000001" customHeight="1" x14ac:dyDescent="0.25">
      <c r="A68" s="52" t="s">
        <v>124</v>
      </c>
      <c r="B68" s="13" t="s">
        <v>40</v>
      </c>
      <c r="C68" s="53" t="s">
        <v>43</v>
      </c>
      <c r="D68" s="14"/>
      <c r="E68" s="55">
        <v>200</v>
      </c>
      <c r="F68" s="53" t="s">
        <v>27</v>
      </c>
      <c r="G68" s="68" t="s">
        <v>116</v>
      </c>
      <c r="H68" s="61" t="e">
        <f t="shared" si="6"/>
        <v>#VALUE!</v>
      </c>
    </row>
    <row r="69" spans="1:9" s="23" customFormat="1" ht="20.100000000000001" customHeight="1" x14ac:dyDescent="0.25">
      <c r="A69" s="52" t="s">
        <v>125</v>
      </c>
      <c r="B69" s="13" t="s">
        <v>73</v>
      </c>
      <c r="C69" s="53" t="s">
        <v>43</v>
      </c>
      <c r="D69" s="53"/>
      <c r="E69" s="55">
        <v>10</v>
      </c>
      <c r="F69" s="53" t="s">
        <v>27</v>
      </c>
      <c r="G69" s="68" t="s">
        <v>116</v>
      </c>
      <c r="H69" s="61" t="e">
        <f t="shared" si="6"/>
        <v>#VALUE!</v>
      </c>
    </row>
    <row r="70" spans="1:9" s="23" customFormat="1" ht="20.100000000000001" customHeight="1" x14ac:dyDescent="0.25">
      <c r="A70" s="52" t="s">
        <v>126</v>
      </c>
      <c r="B70" s="13" t="s">
        <v>48</v>
      </c>
      <c r="C70" s="53" t="s">
        <v>49</v>
      </c>
      <c r="D70" s="53"/>
      <c r="E70" s="55">
        <v>30</v>
      </c>
      <c r="F70" s="53" t="s">
        <v>46</v>
      </c>
      <c r="G70" s="68" t="s">
        <v>116</v>
      </c>
      <c r="H70" s="61" t="e">
        <f t="shared" si="6"/>
        <v>#VALUE!</v>
      </c>
    </row>
    <row r="71" spans="1:9" s="23" customFormat="1" ht="20.100000000000001" customHeight="1" x14ac:dyDescent="0.25">
      <c r="A71" s="52" t="s">
        <v>127</v>
      </c>
      <c r="B71" s="13" t="s">
        <v>47</v>
      </c>
      <c r="C71" s="53" t="s">
        <v>45</v>
      </c>
      <c r="D71" s="53"/>
      <c r="E71" s="55">
        <v>5</v>
      </c>
      <c r="F71" s="53" t="s">
        <v>46</v>
      </c>
      <c r="G71" s="68" t="s">
        <v>116</v>
      </c>
      <c r="H71" s="61" t="e">
        <f t="shared" si="6"/>
        <v>#VALUE!</v>
      </c>
    </row>
    <row r="72" spans="1:9" s="23" customFormat="1" ht="20.100000000000001" customHeight="1" x14ac:dyDescent="0.25">
      <c r="A72" s="52" t="s">
        <v>128</v>
      </c>
      <c r="B72" s="13" t="s">
        <v>107</v>
      </c>
      <c r="C72" s="53" t="s">
        <v>45</v>
      </c>
      <c r="D72" s="53"/>
      <c r="E72" s="55">
        <v>150</v>
      </c>
      <c r="F72" s="53" t="s">
        <v>46</v>
      </c>
      <c r="G72" s="68" t="s">
        <v>116</v>
      </c>
      <c r="H72" s="61" t="e">
        <f t="shared" si="6"/>
        <v>#VALUE!</v>
      </c>
    </row>
    <row r="73" spans="1:9" s="23" customFormat="1" ht="20.100000000000001" customHeight="1" x14ac:dyDescent="0.25">
      <c r="A73" s="52" t="s">
        <v>129</v>
      </c>
      <c r="B73" s="24" t="s">
        <v>108</v>
      </c>
      <c r="C73" s="27" t="s">
        <v>43</v>
      </c>
      <c r="D73" s="27"/>
      <c r="E73" s="28">
        <v>10</v>
      </c>
      <c r="F73" s="53" t="s">
        <v>27</v>
      </c>
      <c r="G73" s="68" t="s">
        <v>116</v>
      </c>
      <c r="H73" s="61" t="e">
        <f t="shared" si="6"/>
        <v>#VALUE!</v>
      </c>
    </row>
    <row r="74" spans="1:9" s="23" customFormat="1" ht="20.100000000000001" customHeight="1" x14ac:dyDescent="0.25">
      <c r="A74" s="52" t="s">
        <v>130</v>
      </c>
      <c r="B74" s="13" t="s">
        <v>50</v>
      </c>
      <c r="C74" s="53" t="s">
        <v>51</v>
      </c>
      <c r="D74" s="53"/>
      <c r="E74" s="55">
        <v>4</v>
      </c>
      <c r="F74" s="53" t="s">
        <v>27</v>
      </c>
      <c r="G74" s="68" t="s">
        <v>116</v>
      </c>
      <c r="H74" s="61" t="e">
        <f t="shared" si="6"/>
        <v>#VALUE!</v>
      </c>
    </row>
    <row r="75" spans="1:9" s="23" customFormat="1" ht="20.100000000000001" customHeight="1" x14ac:dyDescent="0.25">
      <c r="A75" s="52" t="s">
        <v>131</v>
      </c>
      <c r="B75" s="13" t="s">
        <v>42</v>
      </c>
      <c r="C75" s="53" t="s">
        <v>43</v>
      </c>
      <c r="D75" s="53"/>
      <c r="E75" s="55">
        <v>20</v>
      </c>
      <c r="F75" s="53" t="s">
        <v>27</v>
      </c>
      <c r="G75" s="68" t="s">
        <v>116</v>
      </c>
      <c r="H75" s="61" t="e">
        <f t="shared" si="6"/>
        <v>#VALUE!</v>
      </c>
    </row>
    <row r="76" spans="1:9" s="23" customFormat="1" ht="20.100000000000001" customHeight="1" x14ac:dyDescent="0.25">
      <c r="A76" s="52" t="s">
        <v>132</v>
      </c>
      <c r="B76" s="13" t="s">
        <v>52</v>
      </c>
      <c r="C76" s="53" t="s">
        <v>43</v>
      </c>
      <c r="D76" s="53"/>
      <c r="E76" s="55">
        <v>12</v>
      </c>
      <c r="F76" s="53" t="s">
        <v>27</v>
      </c>
      <c r="G76" s="68" t="s">
        <v>116</v>
      </c>
      <c r="H76" s="61" t="e">
        <f t="shared" si="6"/>
        <v>#VALUE!</v>
      </c>
    </row>
    <row r="77" spans="1:9" s="23" customFormat="1" ht="20.100000000000001" customHeight="1" x14ac:dyDescent="0.25">
      <c r="A77" s="52" t="s">
        <v>133</v>
      </c>
      <c r="B77" s="13" t="s">
        <v>71</v>
      </c>
      <c r="C77" s="53" t="s">
        <v>43</v>
      </c>
      <c r="D77" s="53"/>
      <c r="E77" s="55">
        <v>400</v>
      </c>
      <c r="F77" s="53" t="s">
        <v>27</v>
      </c>
      <c r="G77" s="68" t="s">
        <v>116</v>
      </c>
      <c r="H77" s="61" t="e">
        <f t="shared" si="6"/>
        <v>#VALUE!</v>
      </c>
    </row>
    <row r="78" spans="1:9" x14ac:dyDescent="0.25">
      <c r="A78" s="52" t="s">
        <v>134</v>
      </c>
      <c r="B78" s="13" t="s">
        <v>114</v>
      </c>
      <c r="C78" s="53" t="s">
        <v>43</v>
      </c>
      <c r="D78" s="53"/>
      <c r="E78" s="11">
        <v>50</v>
      </c>
      <c r="F78" s="53" t="s">
        <v>27</v>
      </c>
      <c r="G78" s="68" t="s">
        <v>116</v>
      </c>
      <c r="H78" s="61" t="e">
        <f t="shared" si="6"/>
        <v>#VALUE!</v>
      </c>
    </row>
    <row r="79" spans="1:9" s="23" customFormat="1" ht="20.100000000000001" customHeight="1" x14ac:dyDescent="0.25">
      <c r="A79" s="52" t="s">
        <v>135</v>
      </c>
      <c r="B79" s="13" t="s">
        <v>70</v>
      </c>
      <c r="C79" s="53" t="s">
        <v>43</v>
      </c>
      <c r="D79" s="53"/>
      <c r="E79" s="55">
        <v>50</v>
      </c>
      <c r="F79" s="53" t="s">
        <v>27</v>
      </c>
      <c r="G79" s="68" t="s">
        <v>116</v>
      </c>
      <c r="H79" s="61" t="e">
        <f t="shared" si="6"/>
        <v>#VALUE!</v>
      </c>
    </row>
    <row r="80" spans="1:9" ht="30.75" thickBot="1" x14ac:dyDescent="0.3">
      <c r="A80" s="52" t="s">
        <v>136</v>
      </c>
      <c r="B80" s="15" t="s">
        <v>72</v>
      </c>
      <c r="C80" s="57" t="s">
        <v>43</v>
      </c>
      <c r="D80" s="57"/>
      <c r="E80" s="56">
        <v>10</v>
      </c>
      <c r="F80" s="57" t="s">
        <v>27</v>
      </c>
      <c r="G80" s="69" t="s">
        <v>116</v>
      </c>
      <c r="H80" s="61" t="e">
        <f t="shared" si="6"/>
        <v>#VALUE!</v>
      </c>
      <c r="I80" s="2"/>
    </row>
    <row r="81" spans="1:8" x14ac:dyDescent="0.25">
      <c r="A81" s="5" t="s">
        <v>79</v>
      </c>
      <c r="B81" s="6" t="s">
        <v>75</v>
      </c>
      <c r="C81" s="17"/>
      <c r="D81" s="17"/>
      <c r="E81" s="21"/>
      <c r="F81" s="17"/>
      <c r="G81" s="44"/>
      <c r="H81" s="40"/>
    </row>
    <row r="82" spans="1:8" s="23" customFormat="1" ht="20.100000000000001" customHeight="1" thickBot="1" x14ac:dyDescent="0.3">
      <c r="A82" s="52" t="s">
        <v>81</v>
      </c>
      <c r="B82" s="13" t="s">
        <v>77</v>
      </c>
      <c r="C82" s="53" t="s">
        <v>78</v>
      </c>
      <c r="D82" s="53"/>
      <c r="E82" s="55">
        <v>5</v>
      </c>
      <c r="F82" s="53" t="s">
        <v>27</v>
      </c>
      <c r="G82" s="68" t="s">
        <v>116</v>
      </c>
      <c r="H82" s="61" t="e">
        <f>E82*G82</f>
        <v>#VALUE!</v>
      </c>
    </row>
    <row r="83" spans="1:8" x14ac:dyDescent="0.25">
      <c r="A83" s="10" t="s">
        <v>90</v>
      </c>
      <c r="B83" s="6" t="s">
        <v>80</v>
      </c>
      <c r="C83" s="17"/>
      <c r="D83" s="17"/>
      <c r="E83" s="21"/>
      <c r="F83" s="17"/>
      <c r="G83" s="44"/>
      <c r="H83" s="39"/>
    </row>
    <row r="84" spans="1:8" s="23" customFormat="1" ht="20.100000000000001" customHeight="1" x14ac:dyDescent="0.25">
      <c r="A84" s="52" t="s">
        <v>92</v>
      </c>
      <c r="B84" s="13" t="s">
        <v>82</v>
      </c>
      <c r="C84" s="53" t="s">
        <v>83</v>
      </c>
      <c r="D84" s="53"/>
      <c r="E84" s="55">
        <v>10</v>
      </c>
      <c r="F84" s="53" t="s">
        <v>27</v>
      </c>
      <c r="G84" s="68" t="s">
        <v>116</v>
      </c>
      <c r="H84" s="61" t="e">
        <f>E84*G84</f>
        <v>#VALUE!</v>
      </c>
    </row>
    <row r="85" spans="1:8" s="23" customFormat="1" ht="20.100000000000001" customHeight="1" x14ac:dyDescent="0.25">
      <c r="A85" s="52" t="s">
        <v>96</v>
      </c>
      <c r="B85" s="13" t="s">
        <v>82</v>
      </c>
      <c r="C85" s="53" t="s">
        <v>84</v>
      </c>
      <c r="D85" s="53"/>
      <c r="E85" s="55">
        <v>10</v>
      </c>
      <c r="F85" s="53" t="s">
        <v>27</v>
      </c>
      <c r="G85" s="68" t="s">
        <v>116</v>
      </c>
      <c r="H85" s="61" t="e">
        <f>E85*G85</f>
        <v>#VALUE!</v>
      </c>
    </row>
    <row r="86" spans="1:8" s="23" customFormat="1" ht="20.100000000000001" customHeight="1" x14ac:dyDescent="0.25">
      <c r="A86" s="52" t="s">
        <v>98</v>
      </c>
      <c r="B86" s="13" t="s">
        <v>85</v>
      </c>
      <c r="C86" s="53" t="s">
        <v>83</v>
      </c>
      <c r="D86" s="53"/>
      <c r="E86" s="55">
        <v>10</v>
      </c>
      <c r="F86" s="53" t="s">
        <v>37</v>
      </c>
      <c r="G86" s="68" t="s">
        <v>116</v>
      </c>
      <c r="H86" s="61" t="e">
        <f>E86*G86</f>
        <v>#VALUE!</v>
      </c>
    </row>
    <row r="87" spans="1:8" s="23" customFormat="1" ht="20.100000000000001" customHeight="1" x14ac:dyDescent="0.25">
      <c r="A87" s="52" t="s">
        <v>100</v>
      </c>
      <c r="B87" s="13" t="s">
        <v>86</v>
      </c>
      <c r="C87" s="53" t="s">
        <v>87</v>
      </c>
      <c r="D87" s="53"/>
      <c r="E87" s="55">
        <v>20</v>
      </c>
      <c r="F87" s="53" t="s">
        <v>27</v>
      </c>
      <c r="G87" s="68" t="s">
        <v>116</v>
      </c>
      <c r="H87" s="61" t="e">
        <f>E87*G87</f>
        <v>#VALUE!</v>
      </c>
    </row>
    <row r="88" spans="1:8" s="23" customFormat="1" ht="20.100000000000001" customHeight="1" thickBot="1" x14ac:dyDescent="0.3">
      <c r="A88" s="52" t="s">
        <v>102</v>
      </c>
      <c r="B88" s="25" t="s">
        <v>88</v>
      </c>
      <c r="C88" s="57" t="s">
        <v>45</v>
      </c>
      <c r="D88" s="57"/>
      <c r="E88" s="56">
        <v>40</v>
      </c>
      <c r="F88" s="57" t="s">
        <v>89</v>
      </c>
      <c r="G88" s="69" t="s">
        <v>115</v>
      </c>
      <c r="H88" s="61" t="e">
        <f>E88*G88</f>
        <v>#VALUE!</v>
      </c>
    </row>
    <row r="89" spans="1:8" x14ac:dyDescent="0.25">
      <c r="A89" s="10" t="s">
        <v>137</v>
      </c>
      <c r="B89" s="6" t="s">
        <v>91</v>
      </c>
      <c r="C89" s="17"/>
      <c r="D89" s="17"/>
      <c r="E89" s="21"/>
      <c r="F89" s="17"/>
      <c r="G89" s="44"/>
      <c r="H89" s="39"/>
    </row>
    <row r="90" spans="1:8" s="23" customFormat="1" ht="20.100000000000001" customHeight="1" x14ac:dyDescent="0.25">
      <c r="A90" s="52" t="s">
        <v>138</v>
      </c>
      <c r="B90" s="13" t="s">
        <v>93</v>
      </c>
      <c r="C90" s="53" t="s">
        <v>94</v>
      </c>
      <c r="D90" s="53"/>
      <c r="E90" s="55">
        <v>120</v>
      </c>
      <c r="F90" s="53" t="s">
        <v>95</v>
      </c>
      <c r="G90" s="68" t="s">
        <v>116</v>
      </c>
      <c r="H90" s="61" t="e">
        <f>E90*G90</f>
        <v>#VALUE!</v>
      </c>
    </row>
    <row r="91" spans="1:8" s="23" customFormat="1" ht="20.100000000000001" customHeight="1" x14ac:dyDescent="0.25">
      <c r="A91" s="52" t="s">
        <v>139</v>
      </c>
      <c r="B91" s="13" t="s">
        <v>97</v>
      </c>
      <c r="C91" s="53" t="s">
        <v>45</v>
      </c>
      <c r="D91" s="53"/>
      <c r="E91" s="55">
        <v>500</v>
      </c>
      <c r="F91" s="53" t="s">
        <v>89</v>
      </c>
      <c r="G91" s="68" t="s">
        <v>116</v>
      </c>
      <c r="H91" s="61" t="e">
        <f>E91*G91</f>
        <v>#VALUE!</v>
      </c>
    </row>
    <row r="92" spans="1:8" ht="30" x14ac:dyDescent="0.25">
      <c r="A92" s="52" t="s">
        <v>140</v>
      </c>
      <c r="B92" s="16" t="s">
        <v>99</v>
      </c>
      <c r="C92" s="53" t="s">
        <v>94</v>
      </c>
      <c r="D92" s="53"/>
      <c r="E92" s="55">
        <v>2000</v>
      </c>
      <c r="F92" s="53" t="s">
        <v>95</v>
      </c>
      <c r="G92" s="68" t="s">
        <v>116</v>
      </c>
      <c r="H92" s="61" t="e">
        <f>E92*G92</f>
        <v>#VALUE!</v>
      </c>
    </row>
    <row r="93" spans="1:8" s="23" customFormat="1" ht="20.100000000000001" customHeight="1" x14ac:dyDescent="0.25">
      <c r="A93" s="52" t="s">
        <v>141</v>
      </c>
      <c r="B93" s="13" t="s">
        <v>101</v>
      </c>
      <c r="C93" s="53" t="s">
        <v>45</v>
      </c>
      <c r="D93" s="53"/>
      <c r="E93" s="55">
        <v>8</v>
      </c>
      <c r="F93" s="53" t="s">
        <v>89</v>
      </c>
      <c r="G93" s="68" t="s">
        <v>116</v>
      </c>
      <c r="H93" s="61" t="e">
        <f>E93*G93</f>
        <v>#VALUE!</v>
      </c>
    </row>
    <row r="94" spans="1:8" ht="30.75" thickBot="1" x14ac:dyDescent="0.3">
      <c r="A94" s="54" t="s">
        <v>142</v>
      </c>
      <c r="B94" s="15" t="s">
        <v>103</v>
      </c>
      <c r="C94" s="57" t="s">
        <v>45</v>
      </c>
      <c r="D94" s="57"/>
      <c r="E94" s="56">
        <v>8</v>
      </c>
      <c r="F94" s="57" t="s">
        <v>89</v>
      </c>
      <c r="G94" s="69" t="s">
        <v>116</v>
      </c>
      <c r="H94" s="62" t="e">
        <f>E94*G94</f>
        <v>#VALUE!</v>
      </c>
    </row>
    <row r="96" spans="1:8" x14ac:dyDescent="0.25">
      <c r="A96" s="3">
        <v>1</v>
      </c>
      <c r="B96" s="51" t="s">
        <v>109</v>
      </c>
      <c r="C96" s="51"/>
      <c r="D96" s="51"/>
      <c r="E96" s="51"/>
      <c r="F96" s="51"/>
      <c r="G96" s="51"/>
      <c r="H96" s="46"/>
    </row>
    <row r="97" spans="1:8" ht="48" customHeight="1" x14ac:dyDescent="0.25">
      <c r="A97" s="53">
        <v>2</v>
      </c>
      <c r="B97" s="83" t="s">
        <v>117</v>
      </c>
      <c r="C97" s="83"/>
      <c r="D97" s="83"/>
      <c r="E97" s="83"/>
      <c r="F97" s="83"/>
      <c r="G97" s="83"/>
      <c r="H97" s="46"/>
    </row>
    <row r="98" spans="1:8" ht="48" customHeight="1" x14ac:dyDescent="0.25">
      <c r="A98" s="53">
        <v>3</v>
      </c>
      <c r="B98" s="84" t="s">
        <v>111</v>
      </c>
      <c r="C98" s="84"/>
      <c r="D98" s="84"/>
      <c r="E98" s="84"/>
      <c r="F98" s="84"/>
      <c r="G98" s="84"/>
      <c r="H98" s="46"/>
    </row>
    <row r="99" spans="1:8" ht="26.25" customHeight="1" x14ac:dyDescent="0.25">
      <c r="A99" s="53">
        <v>4</v>
      </c>
      <c r="B99" s="13" t="s">
        <v>110</v>
      </c>
      <c r="C99" s="53"/>
      <c r="D99" s="53"/>
      <c r="E99" s="55"/>
      <c r="F99" s="53"/>
      <c r="G99" s="43"/>
      <c r="H99" s="46"/>
    </row>
  </sheetData>
  <sheetProtection algorithmName="SHA-512" hashValue="vudd+VoHv89IjI0GN/SIE8msI/Os/76wBdBoLekkYeDqsY9yplrL8O+fAUelX7oGQvp+NWtJO6445qR5+Z19+w==" saltValue="9JTYy36inbc3fePepG4CsQ==" spinCount="100000" sheet="1" objects="1" scenarios="1"/>
  <mergeCells count="19">
    <mergeCell ref="E4:H4"/>
    <mergeCell ref="B60:B61"/>
    <mergeCell ref="A5:A9"/>
    <mergeCell ref="A10:A13"/>
    <mergeCell ref="A14:A17"/>
    <mergeCell ref="A18:A21"/>
    <mergeCell ref="A23:A27"/>
    <mergeCell ref="A60:A61"/>
    <mergeCell ref="B97:G97"/>
    <mergeCell ref="B98:G98"/>
    <mergeCell ref="A28:A30"/>
    <mergeCell ref="A32:A35"/>
    <mergeCell ref="A36:A38"/>
    <mergeCell ref="A39:A41"/>
    <mergeCell ref="A42:A44"/>
    <mergeCell ref="A52:A54"/>
    <mergeCell ref="A46:A47"/>
    <mergeCell ref="A48:A49"/>
    <mergeCell ref="A50:A51"/>
  </mergeCells>
  <printOptions gridLines="1"/>
  <pageMargins left="0.7" right="0.45" top="0.75" bottom="0.75" header="0.25" footer="0.5"/>
  <pageSetup scale="84" firstPageNumber="2" orientation="portrait" useFirstPageNumber="1" r:id="rId1"/>
  <headerFooter>
    <oddHeader>&amp;CATTACHMENT G
BID FORM
(Submit in Triplicate)&amp;RIFB #19-R069769CB</oddHeader>
    <oddFooter>&amp;LBidder: _______________________________________________
Authorized Signature: ___________________________________&amp;RBid Form-&amp;P</oddFooter>
  </headerFooter>
  <rowBreaks count="2" manualBreakCount="2">
    <brk id="44" max="7" man="1"/>
    <brk id="8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Bentley</dc:creator>
  <cp:lastModifiedBy>Charles Bentley</cp:lastModifiedBy>
  <cp:lastPrinted>2018-11-14T14:06:53Z</cp:lastPrinted>
  <dcterms:created xsi:type="dcterms:W3CDTF">2018-10-12T13:55:44Z</dcterms:created>
  <dcterms:modified xsi:type="dcterms:W3CDTF">2018-11-14T14:09:11Z</dcterms:modified>
</cp:coreProperties>
</file>