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807SAM Basin 16 Gravity Sewer Rehabilitation\Working Docs\Solicitation Docs\"/>
    </mc:Choice>
  </mc:AlternateContent>
  <xr:revisionPtr revIDLastSave="0" documentId="13_ncr:1_{8B569DA4-91F3-432B-A0F5-3D03597053CD}" xr6:coauthVersionLast="47" xr6:coauthVersionMax="47" xr10:uidLastSave="{00000000-0000-0000-0000-000000000000}"/>
  <bookViews>
    <workbookView xWindow="-120" yWindow="-120" windowWidth="29040" windowHeight="17640" xr2:uid="{58E59FE9-3BCB-42CA-A7A6-D12F645E55BC}"/>
  </bookViews>
  <sheets>
    <sheet name="BASE BID" sheetId="1" r:id="rId1"/>
    <sheet name="BID FORM (Alt 1)" sheetId="2" r:id="rId2"/>
    <sheet name="BID FORM (Alt 2)" sheetId="4" r:id="rId3"/>
    <sheet name="BID FORM (Alt 3)" sheetId="5" r:id="rId4"/>
    <sheet name="BID FORM (Alt 4)" sheetId="6" r:id="rId5"/>
    <sheet name="BID FORM (Alt 5)" sheetId="7" r:id="rId6"/>
    <sheet name="BID FORM (Alt 6)" sheetId="8" r:id="rId7"/>
  </sheets>
  <definedNames>
    <definedName name="_xlnm.Print_Area" localSheetId="0">'BASE BID'!$A$1:$H$36</definedName>
    <definedName name="_xlnm.Print_Area" localSheetId="6">'BID FORM (Alt 6)'!$A$1:$H$29</definedName>
    <definedName name="_xlnm.Print_Titles" localSheetId="0">'BASE BID'!$1:$8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8" l="1"/>
  <c r="H17" i="8"/>
  <c r="H18" i="8"/>
  <c r="H19" i="8"/>
  <c r="H20" i="8"/>
  <c r="H21" i="8"/>
  <c r="H22" i="8"/>
  <c r="H23" i="8"/>
  <c r="H24" i="8"/>
  <c r="H25" i="8"/>
  <c r="H26" i="8"/>
  <c r="H15" i="8"/>
  <c r="F16" i="8"/>
  <c r="F17" i="8"/>
  <c r="F18" i="8"/>
  <c r="F19" i="8"/>
  <c r="F20" i="8"/>
  <c r="F21" i="8"/>
  <c r="F22" i="8"/>
  <c r="F23" i="8"/>
  <c r="F24" i="8"/>
  <c r="F25" i="8"/>
  <c r="F26" i="8"/>
  <c r="F15" i="8"/>
  <c r="H11" i="8"/>
  <c r="H12" i="8"/>
  <c r="H10" i="8"/>
  <c r="F11" i="8"/>
  <c r="F12" i="8"/>
  <c r="F10" i="8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15" i="7"/>
  <c r="H11" i="7"/>
  <c r="H12" i="7"/>
  <c r="H10" i="7"/>
  <c r="F11" i="7"/>
  <c r="F12" i="7"/>
  <c r="F10" i="7"/>
  <c r="H17" i="6"/>
  <c r="H18" i="6"/>
  <c r="H19" i="6"/>
  <c r="H20" i="6"/>
  <c r="H21" i="6"/>
  <c r="H22" i="6"/>
  <c r="H23" i="6"/>
  <c r="H24" i="6"/>
  <c r="H25" i="6"/>
  <c r="H26" i="6"/>
  <c r="H16" i="6"/>
  <c r="F17" i="6"/>
  <c r="F18" i="6"/>
  <c r="F19" i="6"/>
  <c r="F20" i="6"/>
  <c r="F21" i="6"/>
  <c r="F22" i="6"/>
  <c r="F23" i="6"/>
  <c r="F24" i="6"/>
  <c r="F25" i="6"/>
  <c r="F26" i="6"/>
  <c r="F16" i="6"/>
  <c r="H12" i="6"/>
  <c r="H13" i="6"/>
  <c r="H11" i="6"/>
  <c r="F12" i="6"/>
  <c r="F13" i="6"/>
  <c r="F11" i="6"/>
  <c r="F10" i="5"/>
  <c r="H10" i="5"/>
  <c r="F11" i="5"/>
  <c r="H11" i="5"/>
  <c r="F12" i="5"/>
  <c r="H12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15" i="5"/>
  <c r="H17" i="4"/>
  <c r="H18" i="4"/>
  <c r="H19" i="4"/>
  <c r="H20" i="4"/>
  <c r="H21" i="4"/>
  <c r="H22" i="4"/>
  <c r="H23" i="4"/>
  <c r="H24" i="4"/>
  <c r="H25" i="4"/>
  <c r="H26" i="4"/>
  <c r="H27" i="4"/>
  <c r="H16" i="4"/>
  <c r="F17" i="4"/>
  <c r="F18" i="4"/>
  <c r="F19" i="4"/>
  <c r="F20" i="4"/>
  <c r="F21" i="4"/>
  <c r="F22" i="4"/>
  <c r="F23" i="4"/>
  <c r="F24" i="4"/>
  <c r="F25" i="4"/>
  <c r="F26" i="4"/>
  <c r="F27" i="4"/>
  <c r="F16" i="4"/>
  <c r="H12" i="4"/>
  <c r="H13" i="4"/>
  <c r="H11" i="4"/>
  <c r="F12" i="4"/>
  <c r="F13" i="4"/>
  <c r="F11" i="4"/>
  <c r="H17" i="2"/>
  <c r="H18" i="2"/>
  <c r="H19" i="2"/>
  <c r="H20" i="2"/>
  <c r="H21" i="2"/>
  <c r="H22" i="2"/>
  <c r="H23" i="2"/>
  <c r="H24" i="2"/>
  <c r="H25" i="2"/>
  <c r="H26" i="2"/>
  <c r="H27" i="2"/>
  <c r="H28" i="2"/>
  <c r="H16" i="2"/>
  <c r="F17" i="2"/>
  <c r="F18" i="2"/>
  <c r="F19" i="2"/>
  <c r="F20" i="2"/>
  <c r="F21" i="2"/>
  <c r="F22" i="2"/>
  <c r="F23" i="2"/>
  <c r="F24" i="2"/>
  <c r="F25" i="2"/>
  <c r="F26" i="2"/>
  <c r="F27" i="2"/>
  <c r="F28" i="2"/>
  <c r="F16" i="2"/>
  <c r="H12" i="2"/>
  <c r="H13" i="2"/>
  <c r="H11" i="2"/>
  <c r="F12" i="2"/>
  <c r="F13" i="2"/>
  <c r="F11" i="2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7" i="1"/>
  <c r="H12" i="1"/>
  <c r="H13" i="1"/>
  <c r="H14" i="1"/>
  <c r="H11" i="1"/>
  <c r="F12" i="1"/>
  <c r="F13" i="1"/>
  <c r="F14" i="1"/>
  <c r="F11" i="1"/>
  <c r="A12" i="1"/>
  <c r="A13" i="1" s="1"/>
  <c r="A14" i="1" s="1"/>
  <c r="A17" i="1" s="1"/>
  <c r="H14" i="4" l="1"/>
  <c r="F14" i="4"/>
  <c r="F28" i="4" s="1"/>
  <c r="F29" i="4" s="1"/>
  <c r="F30" i="4" s="1"/>
  <c r="H13" i="8"/>
  <c r="H27" i="8" s="1"/>
  <c r="H28" i="8" s="1"/>
  <c r="H29" i="8" s="1"/>
  <c r="F14" i="2"/>
  <c r="F29" i="2" s="1"/>
  <c r="F30" i="2" s="1"/>
  <c r="H14" i="2"/>
  <c r="H29" i="2" s="1"/>
  <c r="H30" i="2" s="1"/>
  <c r="H31" i="2" s="1"/>
  <c r="F13" i="8"/>
  <c r="F13" i="7"/>
  <c r="F29" i="7" s="1"/>
  <c r="F30" i="7" s="1"/>
  <c r="F31" i="7" s="1"/>
  <c r="H13" i="7"/>
  <c r="H29" i="7" s="1"/>
  <c r="H30" i="7" s="1"/>
  <c r="H31" i="7" s="1"/>
  <c r="H14" i="6"/>
  <c r="H27" i="6" s="1"/>
  <c r="H28" i="6" s="1"/>
  <c r="F14" i="6"/>
  <c r="F27" i="6" s="1"/>
  <c r="F28" i="6" s="1"/>
  <c r="F29" i="6" s="1"/>
  <c r="H13" i="5"/>
  <c r="F13" i="5"/>
  <c r="H29" i="5"/>
  <c r="F29" i="5"/>
  <c r="F30" i="5" s="1"/>
  <c r="H28" i="4"/>
  <c r="H29" i="4" s="1"/>
  <c r="H30" i="4" s="1"/>
  <c r="H15" i="1"/>
  <c r="H34" i="1" s="1"/>
  <c r="H35" i="1" s="1"/>
  <c r="H36" i="1" s="1"/>
  <c r="F15" i="1"/>
  <c r="F34" i="1" s="1"/>
  <c r="F35" i="1" s="1"/>
  <c r="F36" i="1" s="1"/>
  <c r="F31" i="2" l="1"/>
  <c r="F27" i="8"/>
  <c r="F28" i="8" s="1"/>
  <c r="F29" i="8" s="1"/>
  <c r="H29" i="6"/>
  <c r="H30" i="5"/>
  <c r="H31" i="5" s="1"/>
  <c r="F31" i="5"/>
</calcChain>
</file>

<file path=xl/sharedStrings.xml><?xml version="1.0" encoding="utf-8"?>
<sst xmlns="http://schemas.openxmlformats.org/spreadsheetml/2006/main" count="381" uniqueCount="69">
  <si>
    <t>BASIN 16 GRAVITY SEWER REHABILITATION</t>
  </si>
  <si>
    <t>BASE BID</t>
  </si>
  <si>
    <t>ITEM</t>
  </si>
  <si>
    <t>DESCRIPTION</t>
  </si>
  <si>
    <t>QUANTITY</t>
  </si>
  <si>
    <t>UNIT PRICE</t>
  </si>
  <si>
    <t>AMOUNT</t>
  </si>
  <si>
    <t>I.  PRE-CONSTRUCTION</t>
  </si>
  <si>
    <t>LS</t>
  </si>
  <si>
    <t>Maintenance of Traffic</t>
  </si>
  <si>
    <t>Preconstruction Video</t>
  </si>
  <si>
    <t>Record Drawings</t>
  </si>
  <si>
    <t>II.  PROPOSED IMPROVEMENTS</t>
  </si>
  <si>
    <t>Erosion and Sediment Control</t>
  </si>
  <si>
    <t>Utility Locates</t>
  </si>
  <si>
    <t xml:space="preserve">8" PVC SDR 26 Sanitary Sewer Main (Open Cut) </t>
  </si>
  <si>
    <t>LF</t>
  </si>
  <si>
    <t>8" Gravity Sewer Point Repair, 0' - 6' Depth</t>
  </si>
  <si>
    <t>EA</t>
  </si>
  <si>
    <t>8" Gravity Sewer Point Repair, 8' - 10' Depth</t>
  </si>
  <si>
    <t>Reconnect Sewer Lateral to Gravity Sewer Main</t>
  </si>
  <si>
    <t>Remove and Replace Sewer Lateral</t>
  </si>
  <si>
    <t>Manhole Rehabilitation</t>
  </si>
  <si>
    <t>Pre-Cast Portland Cement Shallow Manhole</t>
  </si>
  <si>
    <t>Grout and Abandon Existing Sanitary Sewer Main</t>
  </si>
  <si>
    <t>CY</t>
  </si>
  <si>
    <t>Bypass Pumping</t>
  </si>
  <si>
    <t>Pavement Repair and Road Restoration (Base &amp; Resurface)</t>
  </si>
  <si>
    <t>SY</t>
  </si>
  <si>
    <t>Concrete Restoration</t>
  </si>
  <si>
    <t>Remove and Replace Curb</t>
  </si>
  <si>
    <t>Sodding</t>
  </si>
  <si>
    <t>CCTV Video Inspection</t>
  </si>
  <si>
    <t>8" Gravity Sewer Point Repair, 10'  - 12' Depth</t>
  </si>
  <si>
    <t>8" Gravity Sewer Point Repair, 12'  - 14' Depth</t>
  </si>
  <si>
    <t>Reconnect Gravity Sewer Main to Manhole</t>
  </si>
  <si>
    <t>8" Gravity Sewer Point Repair, 6' - 8' Depth</t>
  </si>
  <si>
    <t>BID ALTERNATIVE 4</t>
  </si>
  <si>
    <t>12" Gravity Sewer Point Repair, 8' - 10' Depth</t>
  </si>
  <si>
    <t>10" Gravity Sewer Point Repair, 0' - 6' Depth</t>
  </si>
  <si>
    <t>10" PVC SDR 26 Pipe, Gravity Sewer Replacement</t>
  </si>
  <si>
    <t>APPENDIX K BID FORM</t>
  </si>
  <si>
    <t>IFBC No. 21-TA003807SAM</t>
  </si>
  <si>
    <t>PROJECT No. 6089980</t>
  </si>
  <si>
    <t>SUBTOTAL SECTION I &amp; II</t>
  </si>
  <si>
    <t xml:space="preserve"> </t>
  </si>
  <si>
    <t>SUBTOTAL SECTION I</t>
  </si>
  <si>
    <r>
      <t xml:space="preserve">BID A BASED ON </t>
    </r>
    <r>
      <rPr>
        <b/>
        <sz val="11"/>
        <color rgb="FFFF0000"/>
        <rFont val="Times New Roman"/>
        <family val="1"/>
      </rPr>
      <t>365</t>
    </r>
    <r>
      <rPr>
        <b/>
        <sz val="11"/>
        <rFont val="Times New Roman"/>
        <family val="1"/>
      </rPr>
      <t xml:space="preserve"> CALENDAR DAY COMPLETION</t>
    </r>
  </si>
  <si>
    <r>
      <t>BID B BASED ON</t>
    </r>
    <r>
      <rPr>
        <b/>
        <sz val="11"/>
        <color rgb="FFFF0000"/>
        <rFont val="Times New Roman"/>
        <family val="1"/>
      </rPr>
      <t xml:space="preserve"> 440 </t>
    </r>
    <r>
      <rPr>
        <b/>
        <sz val="11"/>
        <rFont val="Times New Roman"/>
        <family val="1"/>
      </rPr>
      <t>CALENDAR DAY COMPLETION</t>
    </r>
  </si>
  <si>
    <t xml:space="preserve">Contract Contingency (10% OF SECTION I &amp; II) </t>
  </si>
  <si>
    <t xml:space="preserve">I. PRECONSTRUCTION </t>
  </si>
  <si>
    <t>BID ALTERNATIVE 5</t>
  </si>
  <si>
    <t xml:space="preserve">TOTAL COST BID ALTERNATE 5 </t>
  </si>
  <si>
    <t xml:space="preserve">TOTAL COST BID ALTERNATE 4 </t>
  </si>
  <si>
    <t>TOTAL COST BID ALTERNATE 3</t>
  </si>
  <si>
    <t>BID ALTERNATE 3</t>
  </si>
  <si>
    <t>BID ALTERNATE 2</t>
  </si>
  <si>
    <t xml:space="preserve">TOTAL COST BID ALTERNATE 2 </t>
  </si>
  <si>
    <t>BID ALTERNATE 1</t>
  </si>
  <si>
    <t xml:space="preserve">TOTAL COST BID ALTERNATE 1 </t>
  </si>
  <si>
    <t xml:space="preserve">TOTAL COST BASE BID </t>
  </si>
  <si>
    <t>TOTAL COST BID ALTERNATE 6</t>
  </si>
  <si>
    <t>BID ALTERNATE 6</t>
  </si>
  <si>
    <t>Mobilization</t>
  </si>
  <si>
    <t xml:space="preserve">Mobilization </t>
  </si>
  <si>
    <r>
      <t xml:space="preserve">BID A BASED ON </t>
    </r>
    <r>
      <rPr>
        <b/>
        <sz val="11"/>
        <color rgb="FFFF0000"/>
        <rFont val="Times New Roman"/>
        <family val="1"/>
      </rPr>
      <t xml:space="preserve">365 </t>
    </r>
    <r>
      <rPr>
        <b/>
        <sz val="11"/>
        <rFont val="Times New Roman"/>
        <family val="1"/>
      </rPr>
      <t>CALENDAR DAY COMPLETION</t>
    </r>
  </si>
  <si>
    <r>
      <t xml:space="preserve">BID B BASED ON </t>
    </r>
    <r>
      <rPr>
        <b/>
        <sz val="11"/>
        <color rgb="FFFF0000"/>
        <rFont val="Times New Roman"/>
        <family val="1"/>
      </rPr>
      <t>440</t>
    </r>
    <r>
      <rPr>
        <b/>
        <sz val="11"/>
        <rFont val="Times New Roman"/>
        <family val="1"/>
      </rPr>
      <t xml:space="preserve"> CALENDAR DAY COMPLETION</t>
    </r>
  </si>
  <si>
    <t xml:space="preserve">Bidders must provide prices for each line item and bid alternate to be considered responsive. </t>
  </si>
  <si>
    <t>Manhole Demolition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</si>
</sst>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name val="Arial"/>
      <family val="2"/>
    </font>
    <font>
      <b/>
      <sz val="11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</cellStyleXfs>
  <cellXfs count="334">
    <xf numFmtId="0" fontId="0" fillId="0" borderId="0" xfId="0"/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vertical="center" wrapText="1"/>
    </xf>
    <xf numFmtId="0" fontId="6" fillId="0" borderId="8" xfId="2" applyFont="1" applyBorder="1" applyAlignment="1">
      <alignment horizontal="center" vertical="center" wrapText="1"/>
    </xf>
    <xf numFmtId="0" fontId="6" fillId="3" borderId="8" xfId="3" applyFont="1" applyFill="1" applyBorder="1" applyAlignment="1">
      <alignment vertical="center" wrapText="1"/>
    </xf>
    <xf numFmtId="0" fontId="6" fillId="0" borderId="17" xfId="2" applyFont="1" applyBorder="1" applyAlignment="1">
      <alignment horizontal="center" vertical="center"/>
    </xf>
    <xf numFmtId="44" fontId="6" fillId="0" borderId="18" xfId="4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3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0" borderId="26" xfId="3" applyFont="1" applyBorder="1" applyAlignment="1">
      <alignment vertical="center" wrapText="1"/>
    </xf>
    <xf numFmtId="3" fontId="6" fillId="0" borderId="26" xfId="0" applyNumberFormat="1" applyFont="1" applyBorder="1"/>
    <xf numFmtId="0" fontId="6" fillId="0" borderId="2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8" xfId="3" applyFont="1" applyBorder="1" applyAlignment="1">
      <alignment vertical="center" wrapText="1"/>
    </xf>
    <xf numFmtId="3" fontId="6" fillId="0" borderId="8" xfId="0" applyNumberFormat="1" applyFont="1" applyBorder="1"/>
    <xf numFmtId="3" fontId="6" fillId="0" borderId="8" xfId="0" applyNumberFormat="1" applyFont="1" applyBorder="1" applyAlignment="1">
      <alignment horizontal="right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3" fillId="0" borderId="0" xfId="0" applyFont="1"/>
    <xf numFmtId="0" fontId="4" fillId="2" borderId="29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5" fillId="0" borderId="0" xfId="0" applyFont="1"/>
    <xf numFmtId="3" fontId="0" fillId="0" borderId="0" xfId="0" applyNumberFormat="1"/>
    <xf numFmtId="0" fontId="8" fillId="0" borderId="0" xfId="0" applyFont="1"/>
    <xf numFmtId="0" fontId="0" fillId="0" borderId="0" xfId="0" applyAlignment="1"/>
    <xf numFmtId="9" fontId="6" fillId="0" borderId="18" xfId="2" applyNumberFormat="1" applyFont="1" applyBorder="1" applyAlignment="1">
      <alignment horizontal="right" vertical="center"/>
    </xf>
    <xf numFmtId="4" fontId="4" fillId="2" borderId="23" xfId="0" applyNumberFormat="1" applyFont="1" applyFill="1" applyBorder="1" applyAlignment="1">
      <alignment vertical="center"/>
    </xf>
    <xf numFmtId="4" fontId="4" fillId="2" borderId="34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0" fillId="2" borderId="30" xfId="0" applyFill="1" applyBorder="1"/>
    <xf numFmtId="0" fontId="0" fillId="2" borderId="31" xfId="0" applyFill="1" applyBorder="1"/>
    <xf numFmtId="0" fontId="3" fillId="2" borderId="32" xfId="0" applyFont="1" applyFill="1" applyBorder="1"/>
    <xf numFmtId="0" fontId="0" fillId="2" borderId="7" xfId="0" applyFill="1" applyBorder="1"/>
    <xf numFmtId="0" fontId="4" fillId="6" borderId="1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2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20" xfId="3" applyFont="1" applyFill="1" applyBorder="1" applyAlignment="1">
      <alignment vertical="center"/>
    </xf>
    <xf numFmtId="0" fontId="4" fillId="6" borderId="0" xfId="3" applyFont="1" applyFill="1" applyBorder="1" applyAlignment="1">
      <alignment vertical="center"/>
    </xf>
    <xf numFmtId="0" fontId="4" fillId="6" borderId="20" xfId="3" applyFont="1" applyFill="1" applyBorder="1" applyAlignment="1">
      <alignment horizontal="left" vertical="center"/>
    </xf>
    <xf numFmtId="0" fontId="4" fillId="6" borderId="0" xfId="3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right" vertical="center"/>
    </xf>
    <xf numFmtId="0" fontId="4" fillId="7" borderId="1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20" xfId="0" applyFont="1" applyFill="1" applyBorder="1" applyAlignment="1">
      <alignment horizontal="left" vertical="center"/>
    </xf>
    <xf numFmtId="0" fontId="4" fillId="7" borderId="0" xfId="0" applyFont="1" applyFill="1" applyBorder="1" applyAlignment="1">
      <alignment horizontal="left" vertical="center"/>
    </xf>
    <xf numFmtId="0" fontId="4" fillId="7" borderId="20" xfId="3" applyFont="1" applyFill="1" applyBorder="1" applyAlignment="1">
      <alignment vertical="center"/>
    </xf>
    <xf numFmtId="0" fontId="4" fillId="7" borderId="0" xfId="3" applyFont="1" applyFill="1" applyBorder="1" applyAlignment="1">
      <alignment vertical="center"/>
    </xf>
    <xf numFmtId="0" fontId="4" fillId="7" borderId="20" xfId="3" applyFont="1" applyFill="1" applyBorder="1" applyAlignment="1">
      <alignment horizontal="left" vertical="center"/>
    </xf>
    <xf numFmtId="0" fontId="4" fillId="7" borderId="0" xfId="3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/>
    </xf>
    <xf numFmtId="0" fontId="4" fillId="8" borderId="20" xfId="0" applyFont="1" applyFill="1" applyBorder="1" applyAlignment="1">
      <alignment horizontal="left" vertical="center"/>
    </xf>
    <xf numFmtId="0" fontId="4" fillId="8" borderId="0" xfId="0" applyFont="1" applyFill="1" applyBorder="1" applyAlignment="1">
      <alignment horizontal="left" vertical="center"/>
    </xf>
    <xf numFmtId="0" fontId="4" fillId="8" borderId="20" xfId="3" applyFont="1" applyFill="1" applyBorder="1" applyAlignment="1">
      <alignment vertical="center"/>
    </xf>
    <xf numFmtId="0" fontId="4" fillId="8" borderId="0" xfId="3" applyFont="1" applyFill="1" applyBorder="1" applyAlignment="1">
      <alignment vertical="center"/>
    </xf>
    <xf numFmtId="0" fontId="4" fillId="8" borderId="20" xfId="3" applyFont="1" applyFill="1" applyBorder="1" applyAlignment="1">
      <alignment horizontal="left" vertical="center"/>
    </xf>
    <xf numFmtId="0" fontId="4" fillId="8" borderId="0" xfId="3" applyFont="1" applyFill="1" applyBorder="1" applyAlignment="1">
      <alignment horizontal="left" vertical="center"/>
    </xf>
    <xf numFmtId="4" fontId="4" fillId="2" borderId="8" xfId="0" applyNumberFormat="1" applyFont="1" applyFill="1" applyBorder="1" applyAlignment="1">
      <alignment horizontal="right" vertical="center"/>
    </xf>
    <xf numFmtId="0" fontId="2" fillId="3" borderId="0" xfId="0" applyFont="1" applyFill="1"/>
    <xf numFmtId="0" fontId="4" fillId="10" borderId="1" xfId="0" applyFont="1" applyFill="1" applyBorder="1" applyAlignment="1">
      <alignment vertical="center"/>
    </xf>
    <xf numFmtId="0" fontId="4" fillId="10" borderId="2" xfId="0" applyFont="1" applyFill="1" applyBorder="1" applyAlignment="1">
      <alignment vertical="center"/>
    </xf>
    <xf numFmtId="0" fontId="4" fillId="10" borderId="20" xfId="0" applyFont="1" applyFill="1" applyBorder="1" applyAlignment="1">
      <alignment horizontal="left" vertical="center"/>
    </xf>
    <xf numFmtId="0" fontId="4" fillId="10" borderId="0" xfId="0" applyFont="1" applyFill="1" applyBorder="1" applyAlignment="1">
      <alignment horizontal="left" vertical="center"/>
    </xf>
    <xf numFmtId="0" fontId="4" fillId="10" borderId="20" xfId="3" applyFont="1" applyFill="1" applyBorder="1" applyAlignment="1">
      <alignment vertical="center"/>
    </xf>
    <xf numFmtId="0" fontId="4" fillId="10" borderId="0" xfId="3" applyFont="1" applyFill="1" applyBorder="1" applyAlignment="1">
      <alignment vertical="center"/>
    </xf>
    <xf numFmtId="0" fontId="4" fillId="10" borderId="20" xfId="3" applyFont="1" applyFill="1" applyBorder="1" applyAlignment="1">
      <alignment horizontal="left" vertical="center"/>
    </xf>
    <xf numFmtId="0" fontId="4" fillId="10" borderId="0" xfId="3" applyFont="1" applyFill="1" applyBorder="1" applyAlignment="1">
      <alignment horizontal="left" vertical="center"/>
    </xf>
    <xf numFmtId="0" fontId="0" fillId="2" borderId="32" xfId="0" applyFill="1" applyBorder="1"/>
    <xf numFmtId="7" fontId="4" fillId="2" borderId="7" xfId="1" applyNumberFormat="1" applyFont="1" applyFill="1" applyBorder="1" applyAlignment="1" applyProtection="1">
      <alignment horizontal="right" vertical="center"/>
    </xf>
    <xf numFmtId="7" fontId="4" fillId="2" borderId="41" xfId="1" applyNumberFormat="1" applyFont="1" applyFill="1" applyBorder="1" applyAlignment="1" applyProtection="1">
      <alignment horizontal="right" vertical="center"/>
    </xf>
    <xf numFmtId="0" fontId="4" fillId="2" borderId="29" xfId="0" applyFont="1" applyFill="1" applyBorder="1" applyAlignment="1">
      <alignment vertical="center"/>
    </xf>
    <xf numFmtId="44" fontId="6" fillId="0" borderId="9" xfId="1" applyFont="1" applyFill="1" applyBorder="1" applyAlignment="1">
      <alignment horizontal="center" vertical="center"/>
    </xf>
    <xf numFmtId="44" fontId="4" fillId="0" borderId="19" xfId="4" applyNumberFormat="1" applyFont="1" applyFill="1" applyBorder="1" applyAlignment="1" applyProtection="1">
      <alignment horizontal="right" vertical="center"/>
    </xf>
    <xf numFmtId="44" fontId="4" fillId="0" borderId="19" xfId="1" applyFont="1" applyFill="1" applyBorder="1" applyAlignment="1" applyProtection="1">
      <alignment horizontal="right" vertical="center"/>
    </xf>
    <xf numFmtId="44" fontId="6" fillId="0" borderId="9" xfId="1" applyNumberFormat="1" applyFont="1" applyFill="1" applyBorder="1" applyAlignment="1">
      <alignment vertical="center"/>
    </xf>
    <xf numFmtId="44" fontId="4" fillId="3" borderId="24" xfId="1" applyNumberFormat="1" applyFont="1" applyFill="1" applyBorder="1" applyAlignment="1" applyProtection="1">
      <alignment horizontal="right" vertical="center"/>
    </xf>
    <xf numFmtId="44" fontId="4" fillId="3" borderId="40" xfId="1" applyNumberFormat="1" applyFont="1" applyFill="1" applyBorder="1" applyAlignment="1" applyProtection="1">
      <alignment horizontal="right" vertical="center"/>
    </xf>
    <xf numFmtId="44" fontId="6" fillId="0" borderId="27" xfId="1" applyNumberFormat="1" applyFont="1" applyFill="1" applyBorder="1" applyAlignment="1">
      <alignment vertical="center"/>
    </xf>
    <xf numFmtId="44" fontId="4" fillId="3" borderId="28" xfId="1" applyNumberFormat="1" applyFont="1" applyFill="1" applyBorder="1" applyAlignment="1" applyProtection="1">
      <alignment horizontal="right" vertical="center"/>
    </xf>
    <xf numFmtId="44" fontId="4" fillId="0" borderId="9" xfId="4" applyNumberFormat="1" applyFont="1" applyFill="1" applyBorder="1" applyAlignment="1" applyProtection="1">
      <alignment vertical="center"/>
    </xf>
    <xf numFmtId="44" fontId="4" fillId="3" borderId="22" xfId="1" applyNumberFormat="1" applyFont="1" applyFill="1" applyBorder="1" applyAlignment="1" applyProtection="1">
      <alignment horizontal="right" vertical="center"/>
    </xf>
    <xf numFmtId="44" fontId="4" fillId="0" borderId="31" xfId="4" applyNumberFormat="1" applyFont="1" applyFill="1" applyBorder="1" applyAlignment="1" applyProtection="1">
      <alignment vertical="center"/>
    </xf>
    <xf numFmtId="44" fontId="4" fillId="3" borderId="13" xfId="4" applyNumberFormat="1" applyFont="1" applyFill="1" applyBorder="1" applyAlignment="1" applyProtection="1">
      <alignment horizontal="right" vertical="center"/>
    </xf>
    <xf numFmtId="44" fontId="4" fillId="3" borderId="13" xfId="4" applyNumberFormat="1" applyFont="1" applyFill="1" applyBorder="1" applyAlignment="1" applyProtection="1">
      <alignment horizontal="left" vertical="center"/>
    </xf>
    <xf numFmtId="44" fontId="6" fillId="0" borderId="9" xfId="1" applyFont="1" applyFill="1" applyBorder="1" applyAlignment="1">
      <alignment vertical="center"/>
    </xf>
    <xf numFmtId="44" fontId="6" fillId="0" borderId="8" xfId="1" applyFont="1" applyFill="1" applyBorder="1" applyAlignment="1" applyProtection="1">
      <alignment vertical="center"/>
    </xf>
    <xf numFmtId="44" fontId="4" fillId="3" borderId="13" xfId="0" applyNumberFormat="1" applyFont="1" applyFill="1" applyBorder="1" applyAlignment="1">
      <alignment horizontal="right" vertical="center"/>
    </xf>
    <xf numFmtId="44" fontId="4" fillId="0" borderId="19" xfId="1" applyFont="1" applyFill="1" applyBorder="1" applyAlignment="1" applyProtection="1">
      <alignment vertical="center"/>
    </xf>
    <xf numFmtId="44" fontId="4" fillId="2" borderId="13" xfId="0" applyNumberFormat="1" applyFont="1" applyFill="1" applyBorder="1" applyAlignment="1">
      <alignment horizontal="right" vertical="center"/>
    </xf>
    <xf numFmtId="44" fontId="6" fillId="0" borderId="27" xfId="1" applyFont="1" applyFill="1" applyBorder="1" applyAlignment="1">
      <alignment vertical="center"/>
    </xf>
    <xf numFmtId="44" fontId="6" fillId="0" borderId="26" xfId="1" applyFont="1" applyFill="1" applyBorder="1" applyAlignment="1" applyProtection="1">
      <alignment vertical="center"/>
    </xf>
    <xf numFmtId="44" fontId="4" fillId="3" borderId="9" xfId="1" applyFont="1" applyFill="1" applyBorder="1" applyAlignment="1" applyProtection="1">
      <alignment horizontal="right" vertical="center"/>
    </xf>
    <xf numFmtId="44" fontId="4" fillId="3" borderId="13" xfId="1" applyFont="1" applyFill="1" applyBorder="1" applyAlignment="1">
      <alignment horizontal="right" vertical="center"/>
    </xf>
    <xf numFmtId="44" fontId="4" fillId="3" borderId="31" xfId="1" applyFont="1" applyFill="1" applyBorder="1" applyAlignment="1" applyProtection="1">
      <alignment horizontal="right" vertical="center"/>
    </xf>
    <xf numFmtId="44" fontId="4" fillId="3" borderId="35" xfId="1" applyFont="1" applyFill="1" applyBorder="1" applyAlignment="1">
      <alignment horizontal="right" vertical="center"/>
    </xf>
    <xf numFmtId="44" fontId="4" fillId="3" borderId="35" xfId="1" applyFont="1" applyFill="1" applyBorder="1" applyAlignment="1">
      <alignment vertical="center"/>
    </xf>
    <xf numFmtId="0" fontId="10" fillId="2" borderId="7" xfId="0" applyFont="1" applyFill="1" applyBorder="1"/>
    <xf numFmtId="44" fontId="4" fillId="3" borderId="24" xfId="1" applyFont="1" applyFill="1" applyBorder="1" applyAlignment="1" applyProtection="1">
      <alignment horizontal="right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/>
    </xf>
    <xf numFmtId="44" fontId="6" fillId="0" borderId="13" xfId="1" applyFont="1" applyFill="1" applyBorder="1" applyAlignment="1">
      <alignment vertical="center"/>
    </xf>
    <xf numFmtId="44" fontId="7" fillId="0" borderId="13" xfId="1" applyFont="1" applyBorder="1"/>
    <xf numFmtId="44" fontId="11" fillId="0" borderId="13" xfId="1" applyFont="1" applyBorder="1"/>
    <xf numFmtId="0" fontId="4" fillId="2" borderId="45" xfId="0" applyFont="1" applyFill="1" applyBorder="1" applyAlignment="1">
      <alignment vertical="center"/>
    </xf>
    <xf numFmtId="44" fontId="4" fillId="3" borderId="28" xfId="0" applyNumberFormat="1" applyFont="1" applyFill="1" applyBorder="1" applyAlignment="1">
      <alignment horizontal="right" vertical="center"/>
    </xf>
    <xf numFmtId="0" fontId="3" fillId="2" borderId="41" xfId="0" applyFont="1" applyFill="1" applyBorder="1"/>
    <xf numFmtId="0" fontId="0" fillId="2" borderId="17" xfId="0" applyFill="1" applyBorder="1"/>
    <xf numFmtId="0" fontId="5" fillId="0" borderId="0" xfId="2" applyProtection="1"/>
    <xf numFmtId="0" fontId="5" fillId="0" borderId="0" xfId="2" applyBorder="1" applyProtection="1"/>
    <xf numFmtId="0" fontId="5" fillId="2" borderId="7" xfId="2" applyFill="1" applyBorder="1" applyProtection="1"/>
    <xf numFmtId="0" fontId="5" fillId="2" borderId="31" xfId="2" applyFill="1" applyBorder="1" applyProtection="1"/>
    <xf numFmtId="0" fontId="6" fillId="0" borderId="7" xfId="2" applyFont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vertical="center" wrapText="1"/>
    </xf>
    <xf numFmtId="0" fontId="6" fillId="0" borderId="8" xfId="2" applyFont="1" applyBorder="1" applyAlignment="1" applyProtection="1">
      <alignment horizontal="center" vertical="center" wrapText="1"/>
    </xf>
    <xf numFmtId="44" fontId="6" fillId="0" borderId="9" xfId="1" applyFont="1" applyFill="1" applyBorder="1" applyAlignment="1" applyProtection="1">
      <alignment horizontal="center" vertical="center"/>
    </xf>
    <xf numFmtId="4" fontId="4" fillId="2" borderId="29" xfId="2" applyNumberFormat="1" applyFont="1" applyFill="1" applyBorder="1" applyAlignment="1" applyProtection="1">
      <alignment horizontal="right" vertical="center"/>
    </xf>
    <xf numFmtId="0" fontId="5" fillId="2" borderId="32" xfId="2" applyFill="1" applyBorder="1" applyProtection="1"/>
    <xf numFmtId="0" fontId="5" fillId="2" borderId="0" xfId="2" applyFill="1" applyProtection="1"/>
    <xf numFmtId="0" fontId="5" fillId="2" borderId="16" xfId="2" applyFill="1" applyBorder="1" applyProtection="1"/>
    <xf numFmtId="0" fontId="6" fillId="3" borderId="7" xfId="2" applyFont="1" applyFill="1" applyBorder="1" applyAlignment="1" applyProtection="1">
      <alignment horizontal="center" vertical="center"/>
    </xf>
    <xf numFmtId="0" fontId="6" fillId="3" borderId="8" xfId="3" applyFont="1" applyFill="1" applyBorder="1" applyAlignment="1" applyProtection="1">
      <alignment vertical="center" wrapText="1"/>
    </xf>
    <xf numFmtId="3" fontId="6" fillId="3" borderId="8" xfId="3" applyNumberFormat="1" applyFont="1" applyFill="1" applyBorder="1" applyAlignment="1" applyProtection="1">
      <alignment vertical="center" wrapText="1"/>
    </xf>
    <xf numFmtId="0" fontId="6" fillId="3" borderId="8" xfId="3" applyFont="1" applyFill="1" applyBorder="1" applyAlignment="1" applyProtection="1">
      <alignment horizontal="center" vertical="center" wrapText="1"/>
    </xf>
    <xf numFmtId="44" fontId="6" fillId="3" borderId="9" xfId="1" applyFont="1" applyFill="1" applyBorder="1" applyAlignment="1" applyProtection="1">
      <alignment horizontal="center" vertical="center"/>
    </xf>
    <xf numFmtId="0" fontId="4" fillId="2" borderId="12" xfId="2" applyFont="1" applyFill="1" applyBorder="1" applyAlignment="1" applyProtection="1">
      <alignment horizontal="right" vertical="center"/>
    </xf>
    <xf numFmtId="0" fontId="6" fillId="0" borderId="17" xfId="2" applyFont="1" applyBorder="1" applyAlignment="1" applyProtection="1">
      <alignment horizontal="center" vertical="center"/>
    </xf>
    <xf numFmtId="9" fontId="6" fillId="0" borderId="18" xfId="2" applyNumberFormat="1" applyFont="1" applyBorder="1" applyAlignment="1" applyProtection="1">
      <alignment horizontal="right" vertical="center"/>
    </xf>
    <xf numFmtId="44" fontId="6" fillId="0" borderId="18" xfId="4" applyFont="1" applyFill="1" applyBorder="1" applyAlignment="1" applyProtection="1">
      <alignment horizontal="center" vertical="center"/>
    </xf>
    <xf numFmtId="0" fontId="4" fillId="2" borderId="12" xfId="2" applyFont="1" applyFill="1" applyBorder="1" applyAlignment="1" applyProtection="1">
      <alignment vertical="center"/>
    </xf>
    <xf numFmtId="44" fontId="6" fillId="0" borderId="8" xfId="1" applyFont="1" applyBorder="1" applyAlignment="1" applyProtection="1">
      <alignment horizontal="right" vertical="center"/>
      <protection locked="0"/>
    </xf>
    <xf numFmtId="44" fontId="6" fillId="3" borderId="8" xfId="1" applyFont="1" applyFill="1" applyBorder="1" applyAlignment="1" applyProtection="1">
      <alignment horizontal="right" vertical="center"/>
      <protection locked="0"/>
    </xf>
    <xf numFmtId="4" fontId="6" fillId="0" borderId="8" xfId="2" applyNumberFormat="1" applyFont="1" applyBorder="1" applyAlignment="1" applyProtection="1">
      <alignment horizontal="right" vertical="center"/>
      <protection locked="0"/>
    </xf>
    <xf numFmtId="44" fontId="6" fillId="0" borderId="8" xfId="1" applyNumberFormat="1" applyFont="1" applyFill="1" applyBorder="1" applyAlignment="1" applyProtection="1">
      <alignment vertical="center"/>
      <protection locked="0"/>
    </xf>
    <xf numFmtId="44" fontId="6" fillId="0" borderId="26" xfId="1" applyFont="1" applyFill="1" applyBorder="1" applyAlignment="1" applyProtection="1">
      <alignment vertical="center"/>
      <protection locked="0"/>
    </xf>
    <xf numFmtId="44" fontId="6" fillId="0" borderId="8" xfId="1" applyFont="1" applyFill="1" applyBorder="1" applyAlignment="1" applyProtection="1">
      <alignment vertical="center"/>
      <protection locked="0"/>
    </xf>
    <xf numFmtId="7" fontId="6" fillId="0" borderId="7" xfId="1" applyNumberFormat="1" applyFont="1" applyFill="1" applyBorder="1" applyAlignment="1" applyProtection="1">
      <alignment vertical="center"/>
      <protection locked="0"/>
    </xf>
    <xf numFmtId="44" fontId="6" fillId="0" borderId="39" xfId="1" applyNumberFormat="1" applyFont="1" applyFill="1" applyBorder="1" applyAlignment="1" applyProtection="1">
      <alignment vertical="center"/>
      <protection locked="0"/>
    </xf>
    <xf numFmtId="44" fontId="6" fillId="0" borderId="34" xfId="1" applyNumberFormat="1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4" fillId="5" borderId="2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 vertical="center"/>
    </xf>
    <xf numFmtId="0" fontId="4" fillId="5" borderId="20" xfId="3" applyFont="1" applyFill="1" applyBorder="1" applyAlignment="1" applyProtection="1">
      <alignment vertical="center"/>
    </xf>
    <xf numFmtId="0" fontId="4" fillId="5" borderId="0" xfId="3" applyFont="1" applyFill="1" applyBorder="1" applyAlignment="1" applyProtection="1">
      <alignment vertical="center"/>
    </xf>
    <xf numFmtId="0" fontId="4" fillId="5" borderId="20" xfId="3" applyFont="1" applyFill="1" applyBorder="1" applyAlignment="1" applyProtection="1">
      <alignment horizontal="left" vertical="center"/>
    </xf>
    <xf numFmtId="0" fontId="4" fillId="5" borderId="0" xfId="3" applyFont="1" applyFill="1" applyBorder="1" applyAlignment="1" applyProtection="1">
      <alignment horizontal="left" vertical="center"/>
    </xf>
    <xf numFmtId="0" fontId="0" fillId="0" borderId="0" xfId="0" applyProtection="1"/>
    <xf numFmtId="0" fontId="4" fillId="2" borderId="4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4" borderId="0" xfId="0" applyFill="1" applyProtection="1"/>
    <xf numFmtId="0" fontId="0" fillId="4" borderId="31" xfId="0" applyFill="1" applyBorder="1" applyProtection="1"/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vertical="center" wrapText="1"/>
    </xf>
    <xf numFmtId="3" fontId="6" fillId="0" borderId="8" xfId="0" applyNumberFormat="1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center" vertical="center"/>
    </xf>
    <xf numFmtId="44" fontId="6" fillId="0" borderId="9" xfId="1" applyNumberFormat="1" applyFont="1" applyFill="1" applyBorder="1" applyAlignment="1" applyProtection="1">
      <alignment vertical="center"/>
    </xf>
    <xf numFmtId="44" fontId="6" fillId="0" borderId="31" xfId="1" applyNumberFormat="1" applyFont="1" applyFill="1" applyBorder="1" applyAlignment="1" applyProtection="1">
      <alignment vertical="center"/>
    </xf>
    <xf numFmtId="4" fontId="4" fillId="2" borderId="23" xfId="0" applyNumberFormat="1" applyFont="1" applyFill="1" applyBorder="1" applyAlignment="1" applyProtection="1">
      <alignment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0" borderId="26" xfId="3" applyFont="1" applyBorder="1" applyAlignment="1" applyProtection="1">
      <alignment vertical="center" wrapText="1"/>
    </xf>
    <xf numFmtId="3" fontId="6" fillId="0" borderId="26" xfId="0" applyNumberFormat="1" applyFont="1" applyBorder="1" applyProtection="1"/>
    <xf numFmtId="0" fontId="6" fillId="0" borderId="26" xfId="0" applyFont="1" applyBorder="1" applyAlignment="1" applyProtection="1">
      <alignment horizontal="center" vertical="center"/>
    </xf>
    <xf numFmtId="44" fontId="6" fillId="0" borderId="27" xfId="1" applyNumberFormat="1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0" borderId="8" xfId="3" applyFont="1" applyBorder="1" applyAlignment="1" applyProtection="1">
      <alignment vertical="center" wrapText="1"/>
    </xf>
    <xf numFmtId="3" fontId="6" fillId="0" borderId="8" xfId="0" applyNumberFormat="1" applyFont="1" applyBorder="1" applyProtection="1"/>
    <xf numFmtId="3" fontId="6" fillId="0" borderId="8" xfId="0" applyNumberFormat="1" applyFont="1" applyBorder="1" applyAlignment="1" applyProtection="1">
      <alignment horizontal="right"/>
    </xf>
    <xf numFmtId="0" fontId="7" fillId="0" borderId="8" xfId="0" applyFont="1" applyBorder="1" applyProtection="1"/>
    <xf numFmtId="0" fontId="7" fillId="0" borderId="8" xfId="0" applyFont="1" applyBorder="1" applyAlignment="1" applyProtection="1">
      <alignment horizontal="center"/>
    </xf>
    <xf numFmtId="0" fontId="4" fillId="2" borderId="12" xfId="0" applyFont="1" applyFill="1" applyBorder="1" applyAlignment="1" applyProtection="1">
      <alignment vertical="center"/>
    </xf>
    <xf numFmtId="44" fontId="4" fillId="3" borderId="35" xfId="0" applyNumberFormat="1" applyFont="1" applyFill="1" applyBorder="1" applyAlignment="1" applyProtection="1">
      <alignment vertical="center"/>
    </xf>
    <xf numFmtId="0" fontId="0" fillId="0" borderId="0" xfId="0" applyAlignment="1" applyProtection="1"/>
    <xf numFmtId="0" fontId="3" fillId="0" borderId="0" xfId="0" applyFont="1" applyProtection="1"/>
    <xf numFmtId="0" fontId="5" fillId="0" borderId="0" xfId="0" applyFont="1" applyProtection="1"/>
    <xf numFmtId="3" fontId="0" fillId="0" borderId="0" xfId="0" applyNumberFormat="1" applyProtection="1"/>
    <xf numFmtId="0" fontId="8" fillId="0" borderId="0" xfId="0" applyFont="1" applyProtection="1"/>
    <xf numFmtId="44" fontId="6" fillId="0" borderId="26" xfId="1" applyNumberFormat="1" applyFont="1" applyFill="1" applyBorder="1" applyAlignment="1" applyProtection="1">
      <alignment vertical="center"/>
      <protection locked="0"/>
    </xf>
    <xf numFmtId="0" fontId="4" fillId="9" borderId="1" xfId="0" applyFont="1" applyFill="1" applyBorder="1" applyAlignment="1" applyProtection="1">
      <alignment vertical="center"/>
    </xf>
    <xf numFmtId="0" fontId="4" fillId="9" borderId="2" xfId="0" applyFont="1" applyFill="1" applyBorder="1" applyAlignment="1" applyProtection="1">
      <alignment vertical="center"/>
    </xf>
    <xf numFmtId="0" fontId="4" fillId="9" borderId="20" xfId="0" applyFont="1" applyFill="1" applyBorder="1" applyAlignment="1" applyProtection="1">
      <alignment horizontal="left" vertical="center"/>
    </xf>
    <xf numFmtId="0" fontId="4" fillId="9" borderId="0" xfId="0" applyFont="1" applyFill="1" applyBorder="1" applyAlignment="1" applyProtection="1">
      <alignment horizontal="left" vertical="center"/>
    </xf>
    <xf numFmtId="0" fontId="4" fillId="9" borderId="20" xfId="3" applyFont="1" applyFill="1" applyBorder="1" applyAlignment="1" applyProtection="1">
      <alignment vertical="center"/>
    </xf>
    <xf numFmtId="0" fontId="4" fillId="9" borderId="0" xfId="3" applyFont="1" applyFill="1" applyBorder="1" applyAlignment="1" applyProtection="1">
      <alignment vertical="center"/>
    </xf>
    <xf numFmtId="0" fontId="4" fillId="9" borderId="20" xfId="3" applyFont="1" applyFill="1" applyBorder="1" applyAlignment="1" applyProtection="1">
      <alignment horizontal="left" vertical="center"/>
    </xf>
    <xf numFmtId="0" fontId="4" fillId="9" borderId="0" xfId="3" applyFont="1" applyFill="1" applyBorder="1" applyAlignment="1" applyProtection="1">
      <alignment horizontal="left" vertical="center"/>
    </xf>
    <xf numFmtId="44" fontId="6" fillId="0" borderId="9" xfId="1" applyFont="1" applyFill="1" applyBorder="1" applyAlignment="1" applyProtection="1">
      <alignment vertical="center"/>
    </xf>
    <xf numFmtId="4" fontId="4" fillId="2" borderId="8" xfId="0" applyNumberFormat="1" applyFont="1" applyFill="1" applyBorder="1" applyAlignment="1" applyProtection="1">
      <alignment horizontal="right" vertical="center"/>
    </xf>
    <xf numFmtId="0" fontId="0" fillId="2" borderId="33" xfId="0" applyFill="1" applyBorder="1" applyProtection="1"/>
    <xf numFmtId="44" fontId="11" fillId="0" borderId="9" xfId="1" applyFont="1" applyBorder="1" applyProtection="1"/>
    <xf numFmtId="44" fontId="6" fillId="0" borderId="27" xfId="1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44" fontId="6" fillId="0" borderId="19" xfId="1" applyFont="1" applyFill="1" applyBorder="1" applyAlignment="1" applyProtection="1">
      <alignment vertical="center"/>
    </xf>
    <xf numFmtId="0" fontId="0" fillId="2" borderId="10" xfId="0" applyFill="1" applyBorder="1" applyProtection="1"/>
    <xf numFmtId="44" fontId="7" fillId="0" borderId="28" xfId="1" applyFont="1" applyBorder="1" applyProtection="1"/>
    <xf numFmtId="0" fontId="4" fillId="2" borderId="12" xfId="0" applyFont="1" applyFill="1" applyBorder="1" applyAlignment="1" applyProtection="1">
      <alignment horizontal="right" vertical="center"/>
    </xf>
    <xf numFmtId="44" fontId="4" fillId="3" borderId="13" xfId="1" applyFont="1" applyFill="1" applyBorder="1" applyAlignment="1" applyProtection="1">
      <alignment horizontal="right" vertical="center"/>
    </xf>
    <xf numFmtId="44" fontId="10" fillId="0" borderId="0" xfId="1" applyFont="1" applyProtection="1">
      <protection locked="0"/>
    </xf>
    <xf numFmtId="44" fontId="6" fillId="0" borderId="44" xfId="1" applyFont="1" applyFill="1" applyBorder="1" applyAlignment="1" applyProtection="1">
      <alignment vertical="center"/>
      <protection locked="0"/>
    </xf>
    <xf numFmtId="44" fontId="11" fillId="0" borderId="31" xfId="1" applyFont="1" applyBorder="1"/>
    <xf numFmtId="44" fontId="7" fillId="0" borderId="9" xfId="1" applyFont="1" applyBorder="1"/>
    <xf numFmtId="0" fontId="4" fillId="2" borderId="3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8" xfId="2" applyFont="1" applyFill="1" applyBorder="1" applyAlignment="1" applyProtection="1">
      <alignment horizontal="center" vertical="center"/>
    </xf>
    <xf numFmtId="0" fontId="5" fillId="2" borderId="8" xfId="2" applyFill="1" applyBorder="1" applyAlignment="1" applyProtection="1">
      <alignment horizontal="center" vertical="center"/>
    </xf>
    <xf numFmtId="0" fontId="4" fillId="2" borderId="9" xfId="2" applyFont="1" applyFill="1" applyBorder="1" applyAlignment="1" applyProtection="1">
      <alignment horizontal="center" vertical="center"/>
    </xf>
    <xf numFmtId="0" fontId="5" fillId="2" borderId="9" xfId="2" applyFill="1" applyBorder="1" applyAlignment="1" applyProtection="1">
      <alignment horizontal="center" vertical="center"/>
    </xf>
    <xf numFmtId="4" fontId="4" fillId="2" borderId="10" xfId="2" applyNumberFormat="1" applyFont="1" applyFill="1" applyBorder="1" applyAlignment="1" applyProtection="1">
      <alignment horizontal="right" vertical="center"/>
    </xf>
    <xf numFmtId="4" fontId="4" fillId="2" borderId="11" xfId="2" applyNumberFormat="1" applyFont="1" applyFill="1" applyBorder="1" applyAlignment="1" applyProtection="1">
      <alignment horizontal="right" vertical="center"/>
    </xf>
    <xf numFmtId="0" fontId="4" fillId="2" borderId="10" xfId="2" applyFont="1" applyFill="1" applyBorder="1" applyAlignment="1" applyProtection="1">
      <alignment horizontal="right" vertical="center"/>
    </xf>
    <xf numFmtId="0" fontId="4" fillId="2" borderId="11" xfId="2" applyFont="1" applyFill="1" applyBorder="1" applyAlignment="1" applyProtection="1">
      <alignment horizontal="right" vertical="center"/>
    </xf>
    <xf numFmtId="0" fontId="4" fillId="2" borderId="12" xfId="2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20" xfId="3" applyFont="1" applyFill="1" applyBorder="1" applyAlignment="1" applyProtection="1">
      <alignment horizontal="left" vertical="center"/>
    </xf>
    <xf numFmtId="0" fontId="4" fillId="2" borderId="0" xfId="3" applyFont="1" applyFill="1" applyBorder="1" applyAlignment="1" applyProtection="1">
      <alignment horizontal="left" vertical="center"/>
    </xf>
    <xf numFmtId="0" fontId="6" fillId="2" borderId="4" xfId="3" applyFont="1" applyFill="1" applyBorder="1" applyAlignment="1" applyProtection="1">
      <alignment horizontal="center" vertical="center"/>
    </xf>
    <xf numFmtId="0" fontId="6" fillId="2" borderId="5" xfId="3" applyFont="1" applyFill="1" applyBorder="1" applyAlignment="1" applyProtection="1">
      <alignment horizontal="center" vertical="center"/>
    </xf>
    <xf numFmtId="0" fontId="4" fillId="2" borderId="20" xfId="3" applyFont="1" applyFill="1" applyBorder="1" applyAlignment="1" applyProtection="1">
      <alignment horizontal="center" vertical="center"/>
    </xf>
    <xf numFmtId="0" fontId="4" fillId="2" borderId="0" xfId="3" applyFont="1" applyFill="1" applyBorder="1" applyAlignment="1" applyProtection="1">
      <alignment horizontal="center" vertical="center"/>
    </xf>
    <xf numFmtId="0" fontId="4" fillId="2" borderId="42" xfId="3" applyFont="1" applyFill="1" applyBorder="1" applyAlignment="1" applyProtection="1">
      <alignment horizontal="center" vertical="center"/>
    </xf>
    <xf numFmtId="0" fontId="4" fillId="2" borderId="7" xfId="2" applyFont="1" applyFill="1" applyBorder="1" applyAlignment="1" applyProtection="1">
      <alignment horizontal="center" vertical="center"/>
    </xf>
    <xf numFmtId="0" fontId="4" fillId="2" borderId="8" xfId="2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horizontal="left" vertical="center"/>
    </xf>
    <xf numFmtId="0" fontId="4" fillId="2" borderId="5" xfId="2" applyFont="1" applyFill="1" applyBorder="1" applyAlignment="1" applyProtection="1">
      <alignment horizontal="left" vertical="center"/>
    </xf>
    <xf numFmtId="0" fontId="4" fillId="2" borderId="6" xfId="2" applyFont="1" applyFill="1" applyBorder="1" applyAlignment="1" applyProtection="1">
      <alignment horizontal="left" vertical="center"/>
    </xf>
    <xf numFmtId="0" fontId="4" fillId="2" borderId="14" xfId="2" applyFont="1" applyFill="1" applyBorder="1" applyAlignment="1" applyProtection="1">
      <alignment horizontal="left" vertical="center"/>
    </xf>
    <xf numFmtId="0" fontId="4" fillId="2" borderId="15" xfId="2" applyFont="1" applyFill="1" applyBorder="1" applyAlignment="1" applyProtection="1">
      <alignment horizontal="left" vertical="center"/>
    </xf>
    <xf numFmtId="0" fontId="4" fillId="2" borderId="16" xfId="2" applyFont="1" applyFill="1" applyBorder="1" applyAlignment="1" applyProtection="1">
      <alignment horizontal="left" vertical="center"/>
    </xf>
    <xf numFmtId="4" fontId="4" fillId="2" borderId="12" xfId="2" applyNumberFormat="1" applyFont="1" applyFill="1" applyBorder="1" applyAlignment="1" applyProtection="1">
      <alignment horizontal="righ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</xf>
    <xf numFmtId="0" fontId="4" fillId="2" borderId="35" xfId="0" applyFont="1" applyFill="1" applyBorder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4" fillId="5" borderId="20" xfId="3" applyFont="1" applyFill="1" applyBorder="1" applyAlignment="1" applyProtection="1">
      <alignment horizontal="center" vertical="center"/>
    </xf>
    <xf numFmtId="0" fontId="4" fillId="5" borderId="0" xfId="3" applyFont="1" applyFill="1" applyBorder="1" applyAlignment="1" applyProtection="1">
      <alignment horizontal="center" vertical="center"/>
    </xf>
    <xf numFmtId="0" fontId="4" fillId="5" borderId="42" xfId="3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6" fillId="5" borderId="4" xfId="3" applyFont="1" applyFill="1" applyBorder="1" applyAlignment="1" applyProtection="1">
      <alignment horizontal="center" vertical="center"/>
    </xf>
    <xf numFmtId="0" fontId="6" fillId="5" borderId="5" xfId="3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4" fontId="4" fillId="2" borderId="30" xfId="0" applyNumberFormat="1" applyFont="1" applyFill="1" applyBorder="1" applyAlignment="1">
      <alignment horizontal="right" vertical="center"/>
    </xf>
    <xf numFmtId="4" fontId="4" fillId="2" borderId="33" xfId="0" applyNumberFormat="1" applyFont="1" applyFill="1" applyBorder="1" applyAlignment="1">
      <alignment horizontal="right" vertical="center"/>
    </xf>
    <xf numFmtId="4" fontId="4" fillId="2" borderId="34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6" borderId="4" xfId="3" applyFont="1" applyFill="1" applyBorder="1" applyAlignment="1">
      <alignment horizontal="center" vertical="center"/>
    </xf>
    <xf numFmtId="0" fontId="6" fillId="6" borderId="5" xfId="3" applyFont="1" applyFill="1" applyBorder="1" applyAlignment="1">
      <alignment horizontal="center" vertical="center"/>
    </xf>
    <xf numFmtId="0" fontId="4" fillId="6" borderId="20" xfId="3" applyFont="1" applyFill="1" applyBorder="1" applyAlignment="1">
      <alignment horizontal="center" vertical="center"/>
    </xf>
    <xf numFmtId="0" fontId="4" fillId="6" borderId="0" xfId="3" applyFont="1" applyFill="1" applyBorder="1" applyAlignment="1">
      <alignment horizontal="center" vertical="center"/>
    </xf>
    <xf numFmtId="0" fontId="4" fillId="6" borderId="42" xfId="3" applyFont="1" applyFill="1" applyBorder="1" applyAlignment="1">
      <alignment horizontal="center" vertical="center"/>
    </xf>
    <xf numFmtId="0" fontId="6" fillId="7" borderId="4" xfId="3" applyFont="1" applyFill="1" applyBorder="1" applyAlignment="1">
      <alignment horizontal="center" vertical="center"/>
    </xf>
    <xf numFmtId="0" fontId="6" fillId="7" borderId="5" xfId="3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4" fillId="7" borderId="20" xfId="3" applyFont="1" applyFill="1" applyBorder="1" applyAlignment="1">
      <alignment horizontal="center" vertical="center"/>
    </xf>
    <xf numFmtId="0" fontId="4" fillId="7" borderId="0" xfId="3" applyFont="1" applyFill="1" applyBorder="1" applyAlignment="1">
      <alignment horizontal="center" vertical="center"/>
    </xf>
    <xf numFmtId="0" fontId="4" fillId="7" borderId="42" xfId="3" applyFont="1" applyFill="1" applyBorder="1" applyAlignment="1">
      <alignment horizontal="center" vertical="center"/>
    </xf>
    <xf numFmtId="0" fontId="6" fillId="8" borderId="4" xfId="3" applyFont="1" applyFill="1" applyBorder="1" applyAlignment="1">
      <alignment horizontal="center" vertical="center"/>
    </xf>
    <xf numFmtId="0" fontId="6" fillId="8" borderId="5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left" vertical="center"/>
    </xf>
    <xf numFmtId="0" fontId="4" fillId="2" borderId="15" xfId="3" applyFont="1" applyFill="1" applyBorder="1" applyAlignment="1">
      <alignment horizontal="left" vertical="center"/>
    </xf>
    <xf numFmtId="0" fontId="4" fillId="2" borderId="39" xfId="3" applyFont="1" applyFill="1" applyBorder="1" applyAlignment="1">
      <alignment horizontal="left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5" fillId="2" borderId="8" xfId="2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5" fillId="2" borderId="9" xfId="2" applyFill="1" applyBorder="1" applyAlignment="1">
      <alignment horizontal="center" vertical="center"/>
    </xf>
    <xf numFmtId="0" fontId="4" fillId="8" borderId="20" xfId="3" applyFont="1" applyFill="1" applyBorder="1" applyAlignment="1">
      <alignment horizontal="center" vertical="center"/>
    </xf>
    <xf numFmtId="0" fontId="4" fillId="8" borderId="0" xfId="3" applyFont="1" applyFill="1" applyBorder="1" applyAlignment="1">
      <alignment horizontal="center" vertical="center"/>
    </xf>
    <xf numFmtId="0" fontId="4" fillId="8" borderId="42" xfId="3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</xf>
    <xf numFmtId="0" fontId="4" fillId="2" borderId="11" xfId="0" applyFont="1" applyFill="1" applyBorder="1" applyAlignment="1" applyProtection="1">
      <alignment horizontal="right" vertical="center"/>
    </xf>
    <xf numFmtId="0" fontId="4" fillId="2" borderId="12" xfId="0" applyFont="1" applyFill="1" applyBorder="1" applyAlignment="1" applyProtection="1">
      <alignment horizontal="right" vertical="center"/>
    </xf>
    <xf numFmtId="0" fontId="6" fillId="9" borderId="4" xfId="3" applyFont="1" applyFill="1" applyBorder="1" applyAlignment="1" applyProtection="1">
      <alignment horizontal="center" vertical="center"/>
    </xf>
    <xf numFmtId="0" fontId="6" fillId="9" borderId="5" xfId="3" applyFont="1" applyFill="1" applyBorder="1" applyAlignment="1" applyProtection="1">
      <alignment horizontal="center" vertical="center"/>
    </xf>
    <xf numFmtId="4" fontId="4" fillId="2" borderId="30" xfId="0" applyNumberFormat="1" applyFont="1" applyFill="1" applyBorder="1" applyAlignment="1" applyProtection="1">
      <alignment horizontal="right" vertical="center"/>
    </xf>
    <xf numFmtId="4" fontId="4" fillId="2" borderId="33" xfId="0" applyNumberFormat="1" applyFont="1" applyFill="1" applyBorder="1" applyAlignment="1" applyProtection="1">
      <alignment horizontal="right" vertical="center"/>
    </xf>
    <xf numFmtId="0" fontId="4" fillId="9" borderId="20" xfId="3" applyFont="1" applyFill="1" applyBorder="1" applyAlignment="1" applyProtection="1">
      <alignment horizontal="center" vertical="center"/>
    </xf>
    <xf numFmtId="0" fontId="4" fillId="9" borderId="0" xfId="3" applyFont="1" applyFill="1" applyBorder="1" applyAlignment="1" applyProtection="1">
      <alignment horizontal="center" vertical="center"/>
    </xf>
    <xf numFmtId="0" fontId="4" fillId="9" borderId="42" xfId="3" applyFont="1" applyFill="1" applyBorder="1" applyAlignment="1" applyProtection="1">
      <alignment horizontal="center" vertical="center"/>
    </xf>
    <xf numFmtId="0" fontId="6" fillId="10" borderId="4" xfId="3" applyFont="1" applyFill="1" applyBorder="1" applyAlignment="1">
      <alignment horizontal="center" vertical="center"/>
    </xf>
    <xf numFmtId="0" fontId="6" fillId="10" borderId="5" xfId="3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10" borderId="20" xfId="3" applyFont="1" applyFill="1" applyBorder="1" applyAlignment="1">
      <alignment horizontal="center" vertical="center"/>
    </xf>
    <xf numFmtId="0" fontId="4" fillId="10" borderId="0" xfId="3" applyFont="1" applyFill="1" applyBorder="1" applyAlignment="1">
      <alignment horizontal="center" vertical="center"/>
    </xf>
    <xf numFmtId="0" fontId="4" fillId="10" borderId="42" xfId="3" applyFont="1" applyFill="1" applyBorder="1" applyAlignment="1">
      <alignment horizontal="center" vertical="center"/>
    </xf>
  </cellXfs>
  <cellStyles count="5">
    <cellStyle name="Currency" xfId="1" builtinId="4"/>
    <cellStyle name="Currency 2" xfId="4" xr:uid="{C683B490-E393-438E-9C26-D281056C6420}"/>
    <cellStyle name="Normal" xfId="0" builtinId="0"/>
    <cellStyle name="Normal 2" xfId="2" xr:uid="{CD9EBB81-20D4-4813-9F34-B6400F1774F9}"/>
    <cellStyle name="Normal 5" xfId="3" xr:uid="{FEE11A8D-130E-48EB-A903-C68CC059D18F}"/>
  </cellStyles>
  <dxfs count="0"/>
  <tableStyles count="0" defaultTableStyle="TableStyleMedium2" defaultPivotStyle="PivotStyleLight16"/>
  <colors>
    <mruColors>
      <color rgb="FFFF505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B18BE-183B-430C-81B9-A2764146A45A}">
  <sheetPr>
    <tabColor theme="2"/>
    <pageSetUpPr fitToPage="1"/>
  </sheetPr>
  <dimension ref="A1:H60"/>
  <sheetViews>
    <sheetView tabSelected="1" zoomScaleNormal="100" zoomScaleSheetLayoutView="85" workbookViewId="0">
      <selection activeCell="E12" sqref="E12"/>
    </sheetView>
  </sheetViews>
  <sheetFormatPr defaultRowHeight="12.75" x14ac:dyDescent="0.2"/>
  <cols>
    <col min="1" max="1" width="30.7109375" style="112" customWidth="1"/>
    <col min="2" max="2" width="70.7109375" style="112" customWidth="1"/>
    <col min="3" max="4" width="9.7109375" style="112" customWidth="1"/>
    <col min="5" max="8" width="15.7109375" style="112" customWidth="1"/>
    <col min="9" max="9" width="23" style="112" customWidth="1"/>
    <col min="10" max="10" width="9.140625" style="112"/>
    <col min="11" max="11" width="21.5703125" style="112" customWidth="1"/>
    <col min="12" max="12" width="13" style="112" customWidth="1"/>
    <col min="13" max="13" width="55.7109375" style="112" customWidth="1"/>
    <col min="14" max="256" width="9.140625" style="112"/>
    <col min="257" max="257" width="17.7109375" style="112" customWidth="1"/>
    <col min="258" max="258" width="71.7109375" style="112" customWidth="1"/>
    <col min="259" max="259" width="10.42578125" style="112" customWidth="1"/>
    <col min="260" max="260" width="9.140625" style="112"/>
    <col min="261" max="261" width="15.5703125" style="112" customWidth="1"/>
    <col min="262" max="262" width="19.85546875" style="112" customWidth="1"/>
    <col min="263" max="263" width="68.42578125" style="112" customWidth="1"/>
    <col min="264" max="264" width="12.85546875" style="112" customWidth="1"/>
    <col min="265" max="265" width="23" style="112" customWidth="1"/>
    <col min="266" max="266" width="9.140625" style="112"/>
    <col min="267" max="267" width="21.5703125" style="112" customWidth="1"/>
    <col min="268" max="268" width="13" style="112" customWidth="1"/>
    <col min="269" max="269" width="55.7109375" style="112" customWidth="1"/>
    <col min="270" max="512" width="9.140625" style="112"/>
    <col min="513" max="513" width="17.7109375" style="112" customWidth="1"/>
    <col min="514" max="514" width="71.7109375" style="112" customWidth="1"/>
    <col min="515" max="515" width="10.42578125" style="112" customWidth="1"/>
    <col min="516" max="516" width="9.140625" style="112"/>
    <col min="517" max="517" width="15.5703125" style="112" customWidth="1"/>
    <col min="518" max="518" width="19.85546875" style="112" customWidth="1"/>
    <col min="519" max="519" width="68.42578125" style="112" customWidth="1"/>
    <col min="520" max="520" width="12.85546875" style="112" customWidth="1"/>
    <col min="521" max="521" width="23" style="112" customWidth="1"/>
    <col min="522" max="522" width="9.140625" style="112"/>
    <col min="523" max="523" width="21.5703125" style="112" customWidth="1"/>
    <col min="524" max="524" width="13" style="112" customWidth="1"/>
    <col min="525" max="525" width="55.7109375" style="112" customWidth="1"/>
    <col min="526" max="768" width="9.140625" style="112"/>
    <col min="769" max="769" width="17.7109375" style="112" customWidth="1"/>
    <col min="770" max="770" width="71.7109375" style="112" customWidth="1"/>
    <col min="771" max="771" width="10.42578125" style="112" customWidth="1"/>
    <col min="772" max="772" width="9.140625" style="112"/>
    <col min="773" max="773" width="15.5703125" style="112" customWidth="1"/>
    <col min="774" max="774" width="19.85546875" style="112" customWidth="1"/>
    <col min="775" max="775" width="68.42578125" style="112" customWidth="1"/>
    <col min="776" max="776" width="12.85546875" style="112" customWidth="1"/>
    <col min="777" max="777" width="23" style="112" customWidth="1"/>
    <col min="778" max="778" width="9.140625" style="112"/>
    <col min="779" max="779" width="21.5703125" style="112" customWidth="1"/>
    <col min="780" max="780" width="13" style="112" customWidth="1"/>
    <col min="781" max="781" width="55.7109375" style="112" customWidth="1"/>
    <col min="782" max="1024" width="9.140625" style="112"/>
    <col min="1025" max="1025" width="17.7109375" style="112" customWidth="1"/>
    <col min="1026" max="1026" width="71.7109375" style="112" customWidth="1"/>
    <col min="1027" max="1027" width="10.42578125" style="112" customWidth="1"/>
    <col min="1028" max="1028" width="9.140625" style="112"/>
    <col min="1029" max="1029" width="15.5703125" style="112" customWidth="1"/>
    <col min="1030" max="1030" width="19.85546875" style="112" customWidth="1"/>
    <col min="1031" max="1031" width="68.42578125" style="112" customWidth="1"/>
    <col min="1032" max="1032" width="12.85546875" style="112" customWidth="1"/>
    <col min="1033" max="1033" width="23" style="112" customWidth="1"/>
    <col min="1034" max="1034" width="9.140625" style="112"/>
    <col min="1035" max="1035" width="21.5703125" style="112" customWidth="1"/>
    <col min="1036" max="1036" width="13" style="112" customWidth="1"/>
    <col min="1037" max="1037" width="55.7109375" style="112" customWidth="1"/>
    <col min="1038" max="1280" width="9.140625" style="112"/>
    <col min="1281" max="1281" width="17.7109375" style="112" customWidth="1"/>
    <col min="1282" max="1282" width="71.7109375" style="112" customWidth="1"/>
    <col min="1283" max="1283" width="10.42578125" style="112" customWidth="1"/>
    <col min="1284" max="1284" width="9.140625" style="112"/>
    <col min="1285" max="1285" width="15.5703125" style="112" customWidth="1"/>
    <col min="1286" max="1286" width="19.85546875" style="112" customWidth="1"/>
    <col min="1287" max="1287" width="68.42578125" style="112" customWidth="1"/>
    <col min="1288" max="1288" width="12.85546875" style="112" customWidth="1"/>
    <col min="1289" max="1289" width="23" style="112" customWidth="1"/>
    <col min="1290" max="1290" width="9.140625" style="112"/>
    <col min="1291" max="1291" width="21.5703125" style="112" customWidth="1"/>
    <col min="1292" max="1292" width="13" style="112" customWidth="1"/>
    <col min="1293" max="1293" width="55.7109375" style="112" customWidth="1"/>
    <col min="1294" max="1536" width="9.140625" style="112"/>
    <col min="1537" max="1537" width="17.7109375" style="112" customWidth="1"/>
    <col min="1538" max="1538" width="71.7109375" style="112" customWidth="1"/>
    <col min="1539" max="1539" width="10.42578125" style="112" customWidth="1"/>
    <col min="1540" max="1540" width="9.140625" style="112"/>
    <col min="1541" max="1541" width="15.5703125" style="112" customWidth="1"/>
    <col min="1542" max="1542" width="19.85546875" style="112" customWidth="1"/>
    <col min="1543" max="1543" width="68.42578125" style="112" customWidth="1"/>
    <col min="1544" max="1544" width="12.85546875" style="112" customWidth="1"/>
    <col min="1545" max="1545" width="23" style="112" customWidth="1"/>
    <col min="1546" max="1546" width="9.140625" style="112"/>
    <col min="1547" max="1547" width="21.5703125" style="112" customWidth="1"/>
    <col min="1548" max="1548" width="13" style="112" customWidth="1"/>
    <col min="1549" max="1549" width="55.7109375" style="112" customWidth="1"/>
    <col min="1550" max="1792" width="9.140625" style="112"/>
    <col min="1793" max="1793" width="17.7109375" style="112" customWidth="1"/>
    <col min="1794" max="1794" width="71.7109375" style="112" customWidth="1"/>
    <col min="1795" max="1795" width="10.42578125" style="112" customWidth="1"/>
    <col min="1796" max="1796" width="9.140625" style="112"/>
    <col min="1797" max="1797" width="15.5703125" style="112" customWidth="1"/>
    <col min="1798" max="1798" width="19.85546875" style="112" customWidth="1"/>
    <col min="1799" max="1799" width="68.42578125" style="112" customWidth="1"/>
    <col min="1800" max="1800" width="12.85546875" style="112" customWidth="1"/>
    <col min="1801" max="1801" width="23" style="112" customWidth="1"/>
    <col min="1802" max="1802" width="9.140625" style="112"/>
    <col min="1803" max="1803" width="21.5703125" style="112" customWidth="1"/>
    <col min="1804" max="1804" width="13" style="112" customWidth="1"/>
    <col min="1805" max="1805" width="55.7109375" style="112" customWidth="1"/>
    <col min="1806" max="2048" width="9.140625" style="112"/>
    <col min="2049" max="2049" width="17.7109375" style="112" customWidth="1"/>
    <col min="2050" max="2050" width="71.7109375" style="112" customWidth="1"/>
    <col min="2051" max="2051" width="10.42578125" style="112" customWidth="1"/>
    <col min="2052" max="2052" width="9.140625" style="112"/>
    <col min="2053" max="2053" width="15.5703125" style="112" customWidth="1"/>
    <col min="2054" max="2054" width="19.85546875" style="112" customWidth="1"/>
    <col min="2055" max="2055" width="68.42578125" style="112" customWidth="1"/>
    <col min="2056" max="2056" width="12.85546875" style="112" customWidth="1"/>
    <col min="2057" max="2057" width="23" style="112" customWidth="1"/>
    <col min="2058" max="2058" width="9.140625" style="112"/>
    <col min="2059" max="2059" width="21.5703125" style="112" customWidth="1"/>
    <col min="2060" max="2060" width="13" style="112" customWidth="1"/>
    <col min="2061" max="2061" width="55.7109375" style="112" customWidth="1"/>
    <col min="2062" max="2304" width="9.140625" style="112"/>
    <col min="2305" max="2305" width="17.7109375" style="112" customWidth="1"/>
    <col min="2306" max="2306" width="71.7109375" style="112" customWidth="1"/>
    <col min="2307" max="2307" width="10.42578125" style="112" customWidth="1"/>
    <col min="2308" max="2308" width="9.140625" style="112"/>
    <col min="2309" max="2309" width="15.5703125" style="112" customWidth="1"/>
    <col min="2310" max="2310" width="19.85546875" style="112" customWidth="1"/>
    <col min="2311" max="2311" width="68.42578125" style="112" customWidth="1"/>
    <col min="2312" max="2312" width="12.85546875" style="112" customWidth="1"/>
    <col min="2313" max="2313" width="23" style="112" customWidth="1"/>
    <col min="2314" max="2314" width="9.140625" style="112"/>
    <col min="2315" max="2315" width="21.5703125" style="112" customWidth="1"/>
    <col min="2316" max="2316" width="13" style="112" customWidth="1"/>
    <col min="2317" max="2317" width="55.7109375" style="112" customWidth="1"/>
    <col min="2318" max="2560" width="9.140625" style="112"/>
    <col min="2561" max="2561" width="17.7109375" style="112" customWidth="1"/>
    <col min="2562" max="2562" width="71.7109375" style="112" customWidth="1"/>
    <col min="2563" max="2563" width="10.42578125" style="112" customWidth="1"/>
    <col min="2564" max="2564" width="9.140625" style="112"/>
    <col min="2565" max="2565" width="15.5703125" style="112" customWidth="1"/>
    <col min="2566" max="2566" width="19.85546875" style="112" customWidth="1"/>
    <col min="2567" max="2567" width="68.42578125" style="112" customWidth="1"/>
    <col min="2568" max="2568" width="12.85546875" style="112" customWidth="1"/>
    <col min="2569" max="2569" width="23" style="112" customWidth="1"/>
    <col min="2570" max="2570" width="9.140625" style="112"/>
    <col min="2571" max="2571" width="21.5703125" style="112" customWidth="1"/>
    <col min="2572" max="2572" width="13" style="112" customWidth="1"/>
    <col min="2573" max="2573" width="55.7109375" style="112" customWidth="1"/>
    <col min="2574" max="2816" width="9.140625" style="112"/>
    <col min="2817" max="2817" width="17.7109375" style="112" customWidth="1"/>
    <col min="2818" max="2818" width="71.7109375" style="112" customWidth="1"/>
    <col min="2819" max="2819" width="10.42578125" style="112" customWidth="1"/>
    <col min="2820" max="2820" width="9.140625" style="112"/>
    <col min="2821" max="2821" width="15.5703125" style="112" customWidth="1"/>
    <col min="2822" max="2822" width="19.85546875" style="112" customWidth="1"/>
    <col min="2823" max="2823" width="68.42578125" style="112" customWidth="1"/>
    <col min="2824" max="2824" width="12.85546875" style="112" customWidth="1"/>
    <col min="2825" max="2825" width="23" style="112" customWidth="1"/>
    <col min="2826" max="2826" width="9.140625" style="112"/>
    <col min="2827" max="2827" width="21.5703125" style="112" customWidth="1"/>
    <col min="2828" max="2828" width="13" style="112" customWidth="1"/>
    <col min="2829" max="2829" width="55.7109375" style="112" customWidth="1"/>
    <col min="2830" max="3072" width="9.140625" style="112"/>
    <col min="3073" max="3073" width="17.7109375" style="112" customWidth="1"/>
    <col min="3074" max="3074" width="71.7109375" style="112" customWidth="1"/>
    <col min="3075" max="3075" width="10.42578125" style="112" customWidth="1"/>
    <col min="3076" max="3076" width="9.140625" style="112"/>
    <col min="3077" max="3077" width="15.5703125" style="112" customWidth="1"/>
    <col min="3078" max="3078" width="19.85546875" style="112" customWidth="1"/>
    <col min="3079" max="3079" width="68.42578125" style="112" customWidth="1"/>
    <col min="3080" max="3080" width="12.85546875" style="112" customWidth="1"/>
    <col min="3081" max="3081" width="23" style="112" customWidth="1"/>
    <col min="3082" max="3082" width="9.140625" style="112"/>
    <col min="3083" max="3083" width="21.5703125" style="112" customWidth="1"/>
    <col min="3084" max="3084" width="13" style="112" customWidth="1"/>
    <col min="3085" max="3085" width="55.7109375" style="112" customWidth="1"/>
    <col min="3086" max="3328" width="9.140625" style="112"/>
    <col min="3329" max="3329" width="17.7109375" style="112" customWidth="1"/>
    <col min="3330" max="3330" width="71.7109375" style="112" customWidth="1"/>
    <col min="3331" max="3331" width="10.42578125" style="112" customWidth="1"/>
    <col min="3332" max="3332" width="9.140625" style="112"/>
    <col min="3333" max="3333" width="15.5703125" style="112" customWidth="1"/>
    <col min="3334" max="3334" width="19.85546875" style="112" customWidth="1"/>
    <col min="3335" max="3335" width="68.42578125" style="112" customWidth="1"/>
    <col min="3336" max="3336" width="12.85546875" style="112" customWidth="1"/>
    <col min="3337" max="3337" width="23" style="112" customWidth="1"/>
    <col min="3338" max="3338" width="9.140625" style="112"/>
    <col min="3339" max="3339" width="21.5703125" style="112" customWidth="1"/>
    <col min="3340" max="3340" width="13" style="112" customWidth="1"/>
    <col min="3341" max="3341" width="55.7109375" style="112" customWidth="1"/>
    <col min="3342" max="3584" width="9.140625" style="112"/>
    <col min="3585" max="3585" width="17.7109375" style="112" customWidth="1"/>
    <col min="3586" max="3586" width="71.7109375" style="112" customWidth="1"/>
    <col min="3587" max="3587" width="10.42578125" style="112" customWidth="1"/>
    <col min="3588" max="3588" width="9.140625" style="112"/>
    <col min="3589" max="3589" width="15.5703125" style="112" customWidth="1"/>
    <col min="3590" max="3590" width="19.85546875" style="112" customWidth="1"/>
    <col min="3591" max="3591" width="68.42578125" style="112" customWidth="1"/>
    <col min="3592" max="3592" width="12.85546875" style="112" customWidth="1"/>
    <col min="3593" max="3593" width="23" style="112" customWidth="1"/>
    <col min="3594" max="3594" width="9.140625" style="112"/>
    <col min="3595" max="3595" width="21.5703125" style="112" customWidth="1"/>
    <col min="3596" max="3596" width="13" style="112" customWidth="1"/>
    <col min="3597" max="3597" width="55.7109375" style="112" customWidth="1"/>
    <col min="3598" max="3840" width="9.140625" style="112"/>
    <col min="3841" max="3841" width="17.7109375" style="112" customWidth="1"/>
    <col min="3842" max="3842" width="71.7109375" style="112" customWidth="1"/>
    <col min="3843" max="3843" width="10.42578125" style="112" customWidth="1"/>
    <col min="3844" max="3844" width="9.140625" style="112"/>
    <col min="3845" max="3845" width="15.5703125" style="112" customWidth="1"/>
    <col min="3846" max="3846" width="19.85546875" style="112" customWidth="1"/>
    <col min="3847" max="3847" width="68.42578125" style="112" customWidth="1"/>
    <col min="3848" max="3848" width="12.85546875" style="112" customWidth="1"/>
    <col min="3849" max="3849" width="23" style="112" customWidth="1"/>
    <col min="3850" max="3850" width="9.140625" style="112"/>
    <col min="3851" max="3851" width="21.5703125" style="112" customWidth="1"/>
    <col min="3852" max="3852" width="13" style="112" customWidth="1"/>
    <col min="3853" max="3853" width="55.7109375" style="112" customWidth="1"/>
    <col min="3854" max="4096" width="9.140625" style="112"/>
    <col min="4097" max="4097" width="17.7109375" style="112" customWidth="1"/>
    <col min="4098" max="4098" width="71.7109375" style="112" customWidth="1"/>
    <col min="4099" max="4099" width="10.42578125" style="112" customWidth="1"/>
    <col min="4100" max="4100" width="9.140625" style="112"/>
    <col min="4101" max="4101" width="15.5703125" style="112" customWidth="1"/>
    <col min="4102" max="4102" width="19.85546875" style="112" customWidth="1"/>
    <col min="4103" max="4103" width="68.42578125" style="112" customWidth="1"/>
    <col min="4104" max="4104" width="12.85546875" style="112" customWidth="1"/>
    <col min="4105" max="4105" width="23" style="112" customWidth="1"/>
    <col min="4106" max="4106" width="9.140625" style="112"/>
    <col min="4107" max="4107" width="21.5703125" style="112" customWidth="1"/>
    <col min="4108" max="4108" width="13" style="112" customWidth="1"/>
    <col min="4109" max="4109" width="55.7109375" style="112" customWidth="1"/>
    <col min="4110" max="4352" width="9.140625" style="112"/>
    <col min="4353" max="4353" width="17.7109375" style="112" customWidth="1"/>
    <col min="4354" max="4354" width="71.7109375" style="112" customWidth="1"/>
    <col min="4355" max="4355" width="10.42578125" style="112" customWidth="1"/>
    <col min="4356" max="4356" width="9.140625" style="112"/>
    <col min="4357" max="4357" width="15.5703125" style="112" customWidth="1"/>
    <col min="4358" max="4358" width="19.85546875" style="112" customWidth="1"/>
    <col min="4359" max="4359" width="68.42578125" style="112" customWidth="1"/>
    <col min="4360" max="4360" width="12.85546875" style="112" customWidth="1"/>
    <col min="4361" max="4361" width="23" style="112" customWidth="1"/>
    <col min="4362" max="4362" width="9.140625" style="112"/>
    <col min="4363" max="4363" width="21.5703125" style="112" customWidth="1"/>
    <col min="4364" max="4364" width="13" style="112" customWidth="1"/>
    <col min="4365" max="4365" width="55.7109375" style="112" customWidth="1"/>
    <col min="4366" max="4608" width="9.140625" style="112"/>
    <col min="4609" max="4609" width="17.7109375" style="112" customWidth="1"/>
    <col min="4610" max="4610" width="71.7109375" style="112" customWidth="1"/>
    <col min="4611" max="4611" width="10.42578125" style="112" customWidth="1"/>
    <col min="4612" max="4612" width="9.140625" style="112"/>
    <col min="4613" max="4613" width="15.5703125" style="112" customWidth="1"/>
    <col min="4614" max="4614" width="19.85546875" style="112" customWidth="1"/>
    <col min="4615" max="4615" width="68.42578125" style="112" customWidth="1"/>
    <col min="4616" max="4616" width="12.85546875" style="112" customWidth="1"/>
    <col min="4617" max="4617" width="23" style="112" customWidth="1"/>
    <col min="4618" max="4618" width="9.140625" style="112"/>
    <col min="4619" max="4619" width="21.5703125" style="112" customWidth="1"/>
    <col min="4620" max="4620" width="13" style="112" customWidth="1"/>
    <col min="4621" max="4621" width="55.7109375" style="112" customWidth="1"/>
    <col min="4622" max="4864" width="9.140625" style="112"/>
    <col min="4865" max="4865" width="17.7109375" style="112" customWidth="1"/>
    <col min="4866" max="4866" width="71.7109375" style="112" customWidth="1"/>
    <col min="4867" max="4867" width="10.42578125" style="112" customWidth="1"/>
    <col min="4868" max="4868" width="9.140625" style="112"/>
    <col min="4869" max="4869" width="15.5703125" style="112" customWidth="1"/>
    <col min="4870" max="4870" width="19.85546875" style="112" customWidth="1"/>
    <col min="4871" max="4871" width="68.42578125" style="112" customWidth="1"/>
    <col min="4872" max="4872" width="12.85546875" style="112" customWidth="1"/>
    <col min="4873" max="4873" width="23" style="112" customWidth="1"/>
    <col min="4874" max="4874" width="9.140625" style="112"/>
    <col min="4875" max="4875" width="21.5703125" style="112" customWidth="1"/>
    <col min="4876" max="4876" width="13" style="112" customWidth="1"/>
    <col min="4877" max="4877" width="55.7109375" style="112" customWidth="1"/>
    <col min="4878" max="5120" width="9.140625" style="112"/>
    <col min="5121" max="5121" width="17.7109375" style="112" customWidth="1"/>
    <col min="5122" max="5122" width="71.7109375" style="112" customWidth="1"/>
    <col min="5123" max="5123" width="10.42578125" style="112" customWidth="1"/>
    <col min="5124" max="5124" width="9.140625" style="112"/>
    <col min="5125" max="5125" width="15.5703125" style="112" customWidth="1"/>
    <col min="5126" max="5126" width="19.85546875" style="112" customWidth="1"/>
    <col min="5127" max="5127" width="68.42578125" style="112" customWidth="1"/>
    <col min="5128" max="5128" width="12.85546875" style="112" customWidth="1"/>
    <col min="5129" max="5129" width="23" style="112" customWidth="1"/>
    <col min="5130" max="5130" width="9.140625" style="112"/>
    <col min="5131" max="5131" width="21.5703125" style="112" customWidth="1"/>
    <col min="5132" max="5132" width="13" style="112" customWidth="1"/>
    <col min="5133" max="5133" width="55.7109375" style="112" customWidth="1"/>
    <col min="5134" max="5376" width="9.140625" style="112"/>
    <col min="5377" max="5377" width="17.7109375" style="112" customWidth="1"/>
    <col min="5378" max="5378" width="71.7109375" style="112" customWidth="1"/>
    <col min="5379" max="5379" width="10.42578125" style="112" customWidth="1"/>
    <col min="5380" max="5380" width="9.140625" style="112"/>
    <col min="5381" max="5381" width="15.5703125" style="112" customWidth="1"/>
    <col min="5382" max="5382" width="19.85546875" style="112" customWidth="1"/>
    <col min="5383" max="5383" width="68.42578125" style="112" customWidth="1"/>
    <col min="5384" max="5384" width="12.85546875" style="112" customWidth="1"/>
    <col min="5385" max="5385" width="23" style="112" customWidth="1"/>
    <col min="5386" max="5386" width="9.140625" style="112"/>
    <col min="5387" max="5387" width="21.5703125" style="112" customWidth="1"/>
    <col min="5388" max="5388" width="13" style="112" customWidth="1"/>
    <col min="5389" max="5389" width="55.7109375" style="112" customWidth="1"/>
    <col min="5390" max="5632" width="9.140625" style="112"/>
    <col min="5633" max="5633" width="17.7109375" style="112" customWidth="1"/>
    <col min="5634" max="5634" width="71.7109375" style="112" customWidth="1"/>
    <col min="5635" max="5635" width="10.42578125" style="112" customWidth="1"/>
    <col min="5636" max="5636" width="9.140625" style="112"/>
    <col min="5637" max="5637" width="15.5703125" style="112" customWidth="1"/>
    <col min="5638" max="5638" width="19.85546875" style="112" customWidth="1"/>
    <col min="5639" max="5639" width="68.42578125" style="112" customWidth="1"/>
    <col min="5640" max="5640" width="12.85546875" style="112" customWidth="1"/>
    <col min="5641" max="5641" width="23" style="112" customWidth="1"/>
    <col min="5642" max="5642" width="9.140625" style="112"/>
    <col min="5643" max="5643" width="21.5703125" style="112" customWidth="1"/>
    <col min="5644" max="5644" width="13" style="112" customWidth="1"/>
    <col min="5645" max="5645" width="55.7109375" style="112" customWidth="1"/>
    <col min="5646" max="5888" width="9.140625" style="112"/>
    <col min="5889" max="5889" width="17.7109375" style="112" customWidth="1"/>
    <col min="5890" max="5890" width="71.7109375" style="112" customWidth="1"/>
    <col min="5891" max="5891" width="10.42578125" style="112" customWidth="1"/>
    <col min="5892" max="5892" width="9.140625" style="112"/>
    <col min="5893" max="5893" width="15.5703125" style="112" customWidth="1"/>
    <col min="5894" max="5894" width="19.85546875" style="112" customWidth="1"/>
    <col min="5895" max="5895" width="68.42578125" style="112" customWidth="1"/>
    <col min="5896" max="5896" width="12.85546875" style="112" customWidth="1"/>
    <col min="5897" max="5897" width="23" style="112" customWidth="1"/>
    <col min="5898" max="5898" width="9.140625" style="112"/>
    <col min="5899" max="5899" width="21.5703125" style="112" customWidth="1"/>
    <col min="5900" max="5900" width="13" style="112" customWidth="1"/>
    <col min="5901" max="5901" width="55.7109375" style="112" customWidth="1"/>
    <col min="5902" max="6144" width="9.140625" style="112"/>
    <col min="6145" max="6145" width="17.7109375" style="112" customWidth="1"/>
    <col min="6146" max="6146" width="71.7109375" style="112" customWidth="1"/>
    <col min="6147" max="6147" width="10.42578125" style="112" customWidth="1"/>
    <col min="6148" max="6148" width="9.140625" style="112"/>
    <col min="6149" max="6149" width="15.5703125" style="112" customWidth="1"/>
    <col min="6150" max="6150" width="19.85546875" style="112" customWidth="1"/>
    <col min="6151" max="6151" width="68.42578125" style="112" customWidth="1"/>
    <col min="6152" max="6152" width="12.85546875" style="112" customWidth="1"/>
    <col min="6153" max="6153" width="23" style="112" customWidth="1"/>
    <col min="6154" max="6154" width="9.140625" style="112"/>
    <col min="6155" max="6155" width="21.5703125" style="112" customWidth="1"/>
    <col min="6156" max="6156" width="13" style="112" customWidth="1"/>
    <col min="6157" max="6157" width="55.7109375" style="112" customWidth="1"/>
    <col min="6158" max="6400" width="9.140625" style="112"/>
    <col min="6401" max="6401" width="17.7109375" style="112" customWidth="1"/>
    <col min="6402" max="6402" width="71.7109375" style="112" customWidth="1"/>
    <col min="6403" max="6403" width="10.42578125" style="112" customWidth="1"/>
    <col min="6404" max="6404" width="9.140625" style="112"/>
    <col min="6405" max="6405" width="15.5703125" style="112" customWidth="1"/>
    <col min="6406" max="6406" width="19.85546875" style="112" customWidth="1"/>
    <col min="6407" max="6407" width="68.42578125" style="112" customWidth="1"/>
    <col min="6408" max="6408" width="12.85546875" style="112" customWidth="1"/>
    <col min="6409" max="6409" width="23" style="112" customWidth="1"/>
    <col min="6410" max="6410" width="9.140625" style="112"/>
    <col min="6411" max="6411" width="21.5703125" style="112" customWidth="1"/>
    <col min="6412" max="6412" width="13" style="112" customWidth="1"/>
    <col min="6413" max="6413" width="55.7109375" style="112" customWidth="1"/>
    <col min="6414" max="6656" width="9.140625" style="112"/>
    <col min="6657" max="6657" width="17.7109375" style="112" customWidth="1"/>
    <col min="6658" max="6658" width="71.7109375" style="112" customWidth="1"/>
    <col min="6659" max="6659" width="10.42578125" style="112" customWidth="1"/>
    <col min="6660" max="6660" width="9.140625" style="112"/>
    <col min="6661" max="6661" width="15.5703125" style="112" customWidth="1"/>
    <col min="6662" max="6662" width="19.85546875" style="112" customWidth="1"/>
    <col min="6663" max="6663" width="68.42578125" style="112" customWidth="1"/>
    <col min="6664" max="6664" width="12.85546875" style="112" customWidth="1"/>
    <col min="6665" max="6665" width="23" style="112" customWidth="1"/>
    <col min="6666" max="6666" width="9.140625" style="112"/>
    <col min="6667" max="6667" width="21.5703125" style="112" customWidth="1"/>
    <col min="6668" max="6668" width="13" style="112" customWidth="1"/>
    <col min="6669" max="6669" width="55.7109375" style="112" customWidth="1"/>
    <col min="6670" max="6912" width="9.140625" style="112"/>
    <col min="6913" max="6913" width="17.7109375" style="112" customWidth="1"/>
    <col min="6914" max="6914" width="71.7109375" style="112" customWidth="1"/>
    <col min="6915" max="6915" width="10.42578125" style="112" customWidth="1"/>
    <col min="6916" max="6916" width="9.140625" style="112"/>
    <col min="6917" max="6917" width="15.5703125" style="112" customWidth="1"/>
    <col min="6918" max="6918" width="19.85546875" style="112" customWidth="1"/>
    <col min="6919" max="6919" width="68.42578125" style="112" customWidth="1"/>
    <col min="6920" max="6920" width="12.85546875" style="112" customWidth="1"/>
    <col min="6921" max="6921" width="23" style="112" customWidth="1"/>
    <col min="6922" max="6922" width="9.140625" style="112"/>
    <col min="6923" max="6923" width="21.5703125" style="112" customWidth="1"/>
    <col min="6924" max="6924" width="13" style="112" customWidth="1"/>
    <col min="6925" max="6925" width="55.7109375" style="112" customWidth="1"/>
    <col min="6926" max="7168" width="9.140625" style="112"/>
    <col min="7169" max="7169" width="17.7109375" style="112" customWidth="1"/>
    <col min="7170" max="7170" width="71.7109375" style="112" customWidth="1"/>
    <col min="7171" max="7171" width="10.42578125" style="112" customWidth="1"/>
    <col min="7172" max="7172" width="9.140625" style="112"/>
    <col min="7173" max="7173" width="15.5703125" style="112" customWidth="1"/>
    <col min="7174" max="7174" width="19.85546875" style="112" customWidth="1"/>
    <col min="7175" max="7175" width="68.42578125" style="112" customWidth="1"/>
    <col min="7176" max="7176" width="12.85546875" style="112" customWidth="1"/>
    <col min="7177" max="7177" width="23" style="112" customWidth="1"/>
    <col min="7178" max="7178" width="9.140625" style="112"/>
    <col min="7179" max="7179" width="21.5703125" style="112" customWidth="1"/>
    <col min="7180" max="7180" width="13" style="112" customWidth="1"/>
    <col min="7181" max="7181" width="55.7109375" style="112" customWidth="1"/>
    <col min="7182" max="7424" width="9.140625" style="112"/>
    <col min="7425" max="7425" width="17.7109375" style="112" customWidth="1"/>
    <col min="7426" max="7426" width="71.7109375" style="112" customWidth="1"/>
    <col min="7427" max="7427" width="10.42578125" style="112" customWidth="1"/>
    <col min="7428" max="7428" width="9.140625" style="112"/>
    <col min="7429" max="7429" width="15.5703125" style="112" customWidth="1"/>
    <col min="7430" max="7430" width="19.85546875" style="112" customWidth="1"/>
    <col min="7431" max="7431" width="68.42578125" style="112" customWidth="1"/>
    <col min="7432" max="7432" width="12.85546875" style="112" customWidth="1"/>
    <col min="7433" max="7433" width="23" style="112" customWidth="1"/>
    <col min="7434" max="7434" width="9.140625" style="112"/>
    <col min="7435" max="7435" width="21.5703125" style="112" customWidth="1"/>
    <col min="7436" max="7436" width="13" style="112" customWidth="1"/>
    <col min="7437" max="7437" width="55.7109375" style="112" customWidth="1"/>
    <col min="7438" max="7680" width="9.140625" style="112"/>
    <col min="7681" max="7681" width="17.7109375" style="112" customWidth="1"/>
    <col min="7682" max="7682" width="71.7109375" style="112" customWidth="1"/>
    <col min="7683" max="7683" width="10.42578125" style="112" customWidth="1"/>
    <col min="7684" max="7684" width="9.140625" style="112"/>
    <col min="7685" max="7685" width="15.5703125" style="112" customWidth="1"/>
    <col min="7686" max="7686" width="19.85546875" style="112" customWidth="1"/>
    <col min="7687" max="7687" width="68.42578125" style="112" customWidth="1"/>
    <col min="7688" max="7688" width="12.85546875" style="112" customWidth="1"/>
    <col min="7689" max="7689" width="23" style="112" customWidth="1"/>
    <col min="7690" max="7690" width="9.140625" style="112"/>
    <col min="7691" max="7691" width="21.5703125" style="112" customWidth="1"/>
    <col min="7692" max="7692" width="13" style="112" customWidth="1"/>
    <col min="7693" max="7693" width="55.7109375" style="112" customWidth="1"/>
    <col min="7694" max="7936" width="9.140625" style="112"/>
    <col min="7937" max="7937" width="17.7109375" style="112" customWidth="1"/>
    <col min="7938" max="7938" width="71.7109375" style="112" customWidth="1"/>
    <col min="7939" max="7939" width="10.42578125" style="112" customWidth="1"/>
    <col min="7940" max="7940" width="9.140625" style="112"/>
    <col min="7941" max="7941" width="15.5703125" style="112" customWidth="1"/>
    <col min="7942" max="7942" width="19.85546875" style="112" customWidth="1"/>
    <col min="7943" max="7943" width="68.42578125" style="112" customWidth="1"/>
    <col min="7944" max="7944" width="12.85546875" style="112" customWidth="1"/>
    <col min="7945" max="7945" width="23" style="112" customWidth="1"/>
    <col min="7946" max="7946" width="9.140625" style="112"/>
    <col min="7947" max="7947" width="21.5703125" style="112" customWidth="1"/>
    <col min="7948" max="7948" width="13" style="112" customWidth="1"/>
    <col min="7949" max="7949" width="55.7109375" style="112" customWidth="1"/>
    <col min="7950" max="8192" width="9.140625" style="112"/>
    <col min="8193" max="8193" width="17.7109375" style="112" customWidth="1"/>
    <col min="8194" max="8194" width="71.7109375" style="112" customWidth="1"/>
    <col min="8195" max="8195" width="10.42578125" style="112" customWidth="1"/>
    <col min="8196" max="8196" width="9.140625" style="112"/>
    <col min="8197" max="8197" width="15.5703125" style="112" customWidth="1"/>
    <col min="8198" max="8198" width="19.85546875" style="112" customWidth="1"/>
    <col min="8199" max="8199" width="68.42578125" style="112" customWidth="1"/>
    <col min="8200" max="8200" width="12.85546875" style="112" customWidth="1"/>
    <col min="8201" max="8201" width="23" style="112" customWidth="1"/>
    <col min="8202" max="8202" width="9.140625" style="112"/>
    <col min="8203" max="8203" width="21.5703125" style="112" customWidth="1"/>
    <col min="8204" max="8204" width="13" style="112" customWidth="1"/>
    <col min="8205" max="8205" width="55.7109375" style="112" customWidth="1"/>
    <col min="8206" max="8448" width="9.140625" style="112"/>
    <col min="8449" max="8449" width="17.7109375" style="112" customWidth="1"/>
    <col min="8450" max="8450" width="71.7109375" style="112" customWidth="1"/>
    <col min="8451" max="8451" width="10.42578125" style="112" customWidth="1"/>
    <col min="8452" max="8452" width="9.140625" style="112"/>
    <col min="8453" max="8453" width="15.5703125" style="112" customWidth="1"/>
    <col min="8454" max="8454" width="19.85546875" style="112" customWidth="1"/>
    <col min="8455" max="8455" width="68.42578125" style="112" customWidth="1"/>
    <col min="8456" max="8456" width="12.85546875" style="112" customWidth="1"/>
    <col min="8457" max="8457" width="23" style="112" customWidth="1"/>
    <col min="8458" max="8458" width="9.140625" style="112"/>
    <col min="8459" max="8459" width="21.5703125" style="112" customWidth="1"/>
    <col min="8460" max="8460" width="13" style="112" customWidth="1"/>
    <col min="8461" max="8461" width="55.7109375" style="112" customWidth="1"/>
    <col min="8462" max="8704" width="9.140625" style="112"/>
    <col min="8705" max="8705" width="17.7109375" style="112" customWidth="1"/>
    <col min="8706" max="8706" width="71.7109375" style="112" customWidth="1"/>
    <col min="8707" max="8707" width="10.42578125" style="112" customWidth="1"/>
    <col min="8708" max="8708" width="9.140625" style="112"/>
    <col min="8709" max="8709" width="15.5703125" style="112" customWidth="1"/>
    <col min="8710" max="8710" width="19.85546875" style="112" customWidth="1"/>
    <col min="8711" max="8711" width="68.42578125" style="112" customWidth="1"/>
    <col min="8712" max="8712" width="12.85546875" style="112" customWidth="1"/>
    <col min="8713" max="8713" width="23" style="112" customWidth="1"/>
    <col min="8714" max="8714" width="9.140625" style="112"/>
    <col min="8715" max="8715" width="21.5703125" style="112" customWidth="1"/>
    <col min="8716" max="8716" width="13" style="112" customWidth="1"/>
    <col min="8717" max="8717" width="55.7109375" style="112" customWidth="1"/>
    <col min="8718" max="8960" width="9.140625" style="112"/>
    <col min="8961" max="8961" width="17.7109375" style="112" customWidth="1"/>
    <col min="8962" max="8962" width="71.7109375" style="112" customWidth="1"/>
    <col min="8963" max="8963" width="10.42578125" style="112" customWidth="1"/>
    <col min="8964" max="8964" width="9.140625" style="112"/>
    <col min="8965" max="8965" width="15.5703125" style="112" customWidth="1"/>
    <col min="8966" max="8966" width="19.85546875" style="112" customWidth="1"/>
    <col min="8967" max="8967" width="68.42578125" style="112" customWidth="1"/>
    <col min="8968" max="8968" width="12.85546875" style="112" customWidth="1"/>
    <col min="8969" max="8969" width="23" style="112" customWidth="1"/>
    <col min="8970" max="8970" width="9.140625" style="112"/>
    <col min="8971" max="8971" width="21.5703125" style="112" customWidth="1"/>
    <col min="8972" max="8972" width="13" style="112" customWidth="1"/>
    <col min="8973" max="8973" width="55.7109375" style="112" customWidth="1"/>
    <col min="8974" max="9216" width="9.140625" style="112"/>
    <col min="9217" max="9217" width="17.7109375" style="112" customWidth="1"/>
    <col min="9218" max="9218" width="71.7109375" style="112" customWidth="1"/>
    <col min="9219" max="9219" width="10.42578125" style="112" customWidth="1"/>
    <col min="9220" max="9220" width="9.140625" style="112"/>
    <col min="9221" max="9221" width="15.5703125" style="112" customWidth="1"/>
    <col min="9222" max="9222" width="19.85546875" style="112" customWidth="1"/>
    <col min="9223" max="9223" width="68.42578125" style="112" customWidth="1"/>
    <col min="9224" max="9224" width="12.85546875" style="112" customWidth="1"/>
    <col min="9225" max="9225" width="23" style="112" customWidth="1"/>
    <col min="9226" max="9226" width="9.140625" style="112"/>
    <col min="9227" max="9227" width="21.5703125" style="112" customWidth="1"/>
    <col min="9228" max="9228" width="13" style="112" customWidth="1"/>
    <col min="9229" max="9229" width="55.7109375" style="112" customWidth="1"/>
    <col min="9230" max="9472" width="9.140625" style="112"/>
    <col min="9473" max="9473" width="17.7109375" style="112" customWidth="1"/>
    <col min="9474" max="9474" width="71.7109375" style="112" customWidth="1"/>
    <col min="9475" max="9475" width="10.42578125" style="112" customWidth="1"/>
    <col min="9476" max="9476" width="9.140625" style="112"/>
    <col min="9477" max="9477" width="15.5703125" style="112" customWidth="1"/>
    <col min="9478" max="9478" width="19.85546875" style="112" customWidth="1"/>
    <col min="9479" max="9479" width="68.42578125" style="112" customWidth="1"/>
    <col min="9480" max="9480" width="12.85546875" style="112" customWidth="1"/>
    <col min="9481" max="9481" width="23" style="112" customWidth="1"/>
    <col min="9482" max="9482" width="9.140625" style="112"/>
    <col min="9483" max="9483" width="21.5703125" style="112" customWidth="1"/>
    <col min="9484" max="9484" width="13" style="112" customWidth="1"/>
    <col min="9485" max="9485" width="55.7109375" style="112" customWidth="1"/>
    <col min="9486" max="9728" width="9.140625" style="112"/>
    <col min="9729" max="9729" width="17.7109375" style="112" customWidth="1"/>
    <col min="9730" max="9730" width="71.7109375" style="112" customWidth="1"/>
    <col min="9731" max="9731" width="10.42578125" style="112" customWidth="1"/>
    <col min="9732" max="9732" width="9.140625" style="112"/>
    <col min="9733" max="9733" width="15.5703125" style="112" customWidth="1"/>
    <col min="9734" max="9734" width="19.85546875" style="112" customWidth="1"/>
    <col min="9735" max="9735" width="68.42578125" style="112" customWidth="1"/>
    <col min="9736" max="9736" width="12.85546875" style="112" customWidth="1"/>
    <col min="9737" max="9737" width="23" style="112" customWidth="1"/>
    <col min="9738" max="9738" width="9.140625" style="112"/>
    <col min="9739" max="9739" width="21.5703125" style="112" customWidth="1"/>
    <col min="9740" max="9740" width="13" style="112" customWidth="1"/>
    <col min="9741" max="9741" width="55.7109375" style="112" customWidth="1"/>
    <col min="9742" max="9984" width="9.140625" style="112"/>
    <col min="9985" max="9985" width="17.7109375" style="112" customWidth="1"/>
    <col min="9986" max="9986" width="71.7109375" style="112" customWidth="1"/>
    <col min="9987" max="9987" width="10.42578125" style="112" customWidth="1"/>
    <col min="9988" max="9988" width="9.140625" style="112"/>
    <col min="9989" max="9989" width="15.5703125" style="112" customWidth="1"/>
    <col min="9990" max="9990" width="19.85546875" style="112" customWidth="1"/>
    <col min="9991" max="9991" width="68.42578125" style="112" customWidth="1"/>
    <col min="9992" max="9992" width="12.85546875" style="112" customWidth="1"/>
    <col min="9993" max="9993" width="23" style="112" customWidth="1"/>
    <col min="9994" max="9994" width="9.140625" style="112"/>
    <col min="9995" max="9995" width="21.5703125" style="112" customWidth="1"/>
    <col min="9996" max="9996" width="13" style="112" customWidth="1"/>
    <col min="9997" max="9997" width="55.7109375" style="112" customWidth="1"/>
    <col min="9998" max="10240" width="9.140625" style="112"/>
    <col min="10241" max="10241" width="17.7109375" style="112" customWidth="1"/>
    <col min="10242" max="10242" width="71.7109375" style="112" customWidth="1"/>
    <col min="10243" max="10243" width="10.42578125" style="112" customWidth="1"/>
    <col min="10244" max="10244" width="9.140625" style="112"/>
    <col min="10245" max="10245" width="15.5703125" style="112" customWidth="1"/>
    <col min="10246" max="10246" width="19.85546875" style="112" customWidth="1"/>
    <col min="10247" max="10247" width="68.42578125" style="112" customWidth="1"/>
    <col min="10248" max="10248" width="12.85546875" style="112" customWidth="1"/>
    <col min="10249" max="10249" width="23" style="112" customWidth="1"/>
    <col min="10250" max="10250" width="9.140625" style="112"/>
    <col min="10251" max="10251" width="21.5703125" style="112" customWidth="1"/>
    <col min="10252" max="10252" width="13" style="112" customWidth="1"/>
    <col min="10253" max="10253" width="55.7109375" style="112" customWidth="1"/>
    <col min="10254" max="10496" width="9.140625" style="112"/>
    <col min="10497" max="10497" width="17.7109375" style="112" customWidth="1"/>
    <col min="10498" max="10498" width="71.7109375" style="112" customWidth="1"/>
    <col min="10499" max="10499" width="10.42578125" style="112" customWidth="1"/>
    <col min="10500" max="10500" width="9.140625" style="112"/>
    <col min="10501" max="10501" width="15.5703125" style="112" customWidth="1"/>
    <col min="10502" max="10502" width="19.85546875" style="112" customWidth="1"/>
    <col min="10503" max="10503" width="68.42578125" style="112" customWidth="1"/>
    <col min="10504" max="10504" width="12.85546875" style="112" customWidth="1"/>
    <col min="10505" max="10505" width="23" style="112" customWidth="1"/>
    <col min="10506" max="10506" width="9.140625" style="112"/>
    <col min="10507" max="10507" width="21.5703125" style="112" customWidth="1"/>
    <col min="10508" max="10508" width="13" style="112" customWidth="1"/>
    <col min="10509" max="10509" width="55.7109375" style="112" customWidth="1"/>
    <col min="10510" max="10752" width="9.140625" style="112"/>
    <col min="10753" max="10753" width="17.7109375" style="112" customWidth="1"/>
    <col min="10754" max="10754" width="71.7109375" style="112" customWidth="1"/>
    <col min="10755" max="10755" width="10.42578125" style="112" customWidth="1"/>
    <col min="10756" max="10756" width="9.140625" style="112"/>
    <col min="10757" max="10757" width="15.5703125" style="112" customWidth="1"/>
    <col min="10758" max="10758" width="19.85546875" style="112" customWidth="1"/>
    <col min="10759" max="10759" width="68.42578125" style="112" customWidth="1"/>
    <col min="10760" max="10760" width="12.85546875" style="112" customWidth="1"/>
    <col min="10761" max="10761" width="23" style="112" customWidth="1"/>
    <col min="10762" max="10762" width="9.140625" style="112"/>
    <col min="10763" max="10763" width="21.5703125" style="112" customWidth="1"/>
    <col min="10764" max="10764" width="13" style="112" customWidth="1"/>
    <col min="10765" max="10765" width="55.7109375" style="112" customWidth="1"/>
    <col min="10766" max="11008" width="9.140625" style="112"/>
    <col min="11009" max="11009" width="17.7109375" style="112" customWidth="1"/>
    <col min="11010" max="11010" width="71.7109375" style="112" customWidth="1"/>
    <col min="11011" max="11011" width="10.42578125" style="112" customWidth="1"/>
    <col min="11012" max="11012" width="9.140625" style="112"/>
    <col min="11013" max="11013" width="15.5703125" style="112" customWidth="1"/>
    <col min="11014" max="11014" width="19.85546875" style="112" customWidth="1"/>
    <col min="11015" max="11015" width="68.42578125" style="112" customWidth="1"/>
    <col min="11016" max="11016" width="12.85546875" style="112" customWidth="1"/>
    <col min="11017" max="11017" width="23" style="112" customWidth="1"/>
    <col min="11018" max="11018" width="9.140625" style="112"/>
    <col min="11019" max="11019" width="21.5703125" style="112" customWidth="1"/>
    <col min="11020" max="11020" width="13" style="112" customWidth="1"/>
    <col min="11021" max="11021" width="55.7109375" style="112" customWidth="1"/>
    <col min="11022" max="11264" width="9.140625" style="112"/>
    <col min="11265" max="11265" width="17.7109375" style="112" customWidth="1"/>
    <col min="11266" max="11266" width="71.7109375" style="112" customWidth="1"/>
    <col min="11267" max="11267" width="10.42578125" style="112" customWidth="1"/>
    <col min="11268" max="11268" width="9.140625" style="112"/>
    <col min="11269" max="11269" width="15.5703125" style="112" customWidth="1"/>
    <col min="11270" max="11270" width="19.85546875" style="112" customWidth="1"/>
    <col min="11271" max="11271" width="68.42578125" style="112" customWidth="1"/>
    <col min="11272" max="11272" width="12.85546875" style="112" customWidth="1"/>
    <col min="11273" max="11273" width="23" style="112" customWidth="1"/>
    <col min="11274" max="11274" width="9.140625" style="112"/>
    <col min="11275" max="11275" width="21.5703125" style="112" customWidth="1"/>
    <col min="11276" max="11276" width="13" style="112" customWidth="1"/>
    <col min="11277" max="11277" width="55.7109375" style="112" customWidth="1"/>
    <col min="11278" max="11520" width="9.140625" style="112"/>
    <col min="11521" max="11521" width="17.7109375" style="112" customWidth="1"/>
    <col min="11522" max="11522" width="71.7109375" style="112" customWidth="1"/>
    <col min="11523" max="11523" width="10.42578125" style="112" customWidth="1"/>
    <col min="11524" max="11524" width="9.140625" style="112"/>
    <col min="11525" max="11525" width="15.5703125" style="112" customWidth="1"/>
    <col min="11526" max="11526" width="19.85546875" style="112" customWidth="1"/>
    <col min="11527" max="11527" width="68.42578125" style="112" customWidth="1"/>
    <col min="11528" max="11528" width="12.85546875" style="112" customWidth="1"/>
    <col min="11529" max="11529" width="23" style="112" customWidth="1"/>
    <col min="11530" max="11530" width="9.140625" style="112"/>
    <col min="11531" max="11531" width="21.5703125" style="112" customWidth="1"/>
    <col min="11532" max="11532" width="13" style="112" customWidth="1"/>
    <col min="11533" max="11533" width="55.7109375" style="112" customWidth="1"/>
    <col min="11534" max="11776" width="9.140625" style="112"/>
    <col min="11777" max="11777" width="17.7109375" style="112" customWidth="1"/>
    <col min="11778" max="11778" width="71.7109375" style="112" customWidth="1"/>
    <col min="11779" max="11779" width="10.42578125" style="112" customWidth="1"/>
    <col min="11780" max="11780" width="9.140625" style="112"/>
    <col min="11781" max="11781" width="15.5703125" style="112" customWidth="1"/>
    <col min="11782" max="11782" width="19.85546875" style="112" customWidth="1"/>
    <col min="11783" max="11783" width="68.42578125" style="112" customWidth="1"/>
    <col min="11784" max="11784" width="12.85546875" style="112" customWidth="1"/>
    <col min="11785" max="11785" width="23" style="112" customWidth="1"/>
    <col min="11786" max="11786" width="9.140625" style="112"/>
    <col min="11787" max="11787" width="21.5703125" style="112" customWidth="1"/>
    <col min="11788" max="11788" width="13" style="112" customWidth="1"/>
    <col min="11789" max="11789" width="55.7109375" style="112" customWidth="1"/>
    <col min="11790" max="12032" width="9.140625" style="112"/>
    <col min="12033" max="12033" width="17.7109375" style="112" customWidth="1"/>
    <col min="12034" max="12034" width="71.7109375" style="112" customWidth="1"/>
    <col min="12035" max="12035" width="10.42578125" style="112" customWidth="1"/>
    <col min="12036" max="12036" width="9.140625" style="112"/>
    <col min="12037" max="12037" width="15.5703125" style="112" customWidth="1"/>
    <col min="12038" max="12038" width="19.85546875" style="112" customWidth="1"/>
    <col min="12039" max="12039" width="68.42578125" style="112" customWidth="1"/>
    <col min="12040" max="12040" width="12.85546875" style="112" customWidth="1"/>
    <col min="12041" max="12041" width="23" style="112" customWidth="1"/>
    <col min="12042" max="12042" width="9.140625" style="112"/>
    <col min="12043" max="12043" width="21.5703125" style="112" customWidth="1"/>
    <col min="12044" max="12044" width="13" style="112" customWidth="1"/>
    <col min="12045" max="12045" width="55.7109375" style="112" customWidth="1"/>
    <col min="12046" max="12288" width="9.140625" style="112"/>
    <col min="12289" max="12289" width="17.7109375" style="112" customWidth="1"/>
    <col min="12290" max="12290" width="71.7109375" style="112" customWidth="1"/>
    <col min="12291" max="12291" width="10.42578125" style="112" customWidth="1"/>
    <col min="12292" max="12292" width="9.140625" style="112"/>
    <col min="12293" max="12293" width="15.5703125" style="112" customWidth="1"/>
    <col min="12294" max="12294" width="19.85546875" style="112" customWidth="1"/>
    <col min="12295" max="12295" width="68.42578125" style="112" customWidth="1"/>
    <col min="12296" max="12296" width="12.85546875" style="112" customWidth="1"/>
    <col min="12297" max="12297" width="23" style="112" customWidth="1"/>
    <col min="12298" max="12298" width="9.140625" style="112"/>
    <col min="12299" max="12299" width="21.5703125" style="112" customWidth="1"/>
    <col min="12300" max="12300" width="13" style="112" customWidth="1"/>
    <col min="12301" max="12301" width="55.7109375" style="112" customWidth="1"/>
    <col min="12302" max="12544" width="9.140625" style="112"/>
    <col min="12545" max="12545" width="17.7109375" style="112" customWidth="1"/>
    <col min="12546" max="12546" width="71.7109375" style="112" customWidth="1"/>
    <col min="12547" max="12547" width="10.42578125" style="112" customWidth="1"/>
    <col min="12548" max="12548" width="9.140625" style="112"/>
    <col min="12549" max="12549" width="15.5703125" style="112" customWidth="1"/>
    <col min="12550" max="12550" width="19.85546875" style="112" customWidth="1"/>
    <col min="12551" max="12551" width="68.42578125" style="112" customWidth="1"/>
    <col min="12552" max="12552" width="12.85546875" style="112" customWidth="1"/>
    <col min="12553" max="12553" width="23" style="112" customWidth="1"/>
    <col min="12554" max="12554" width="9.140625" style="112"/>
    <col min="12555" max="12555" width="21.5703125" style="112" customWidth="1"/>
    <col min="12556" max="12556" width="13" style="112" customWidth="1"/>
    <col min="12557" max="12557" width="55.7109375" style="112" customWidth="1"/>
    <col min="12558" max="12800" width="9.140625" style="112"/>
    <col min="12801" max="12801" width="17.7109375" style="112" customWidth="1"/>
    <col min="12802" max="12802" width="71.7109375" style="112" customWidth="1"/>
    <col min="12803" max="12803" width="10.42578125" style="112" customWidth="1"/>
    <col min="12804" max="12804" width="9.140625" style="112"/>
    <col min="12805" max="12805" width="15.5703125" style="112" customWidth="1"/>
    <col min="12806" max="12806" width="19.85546875" style="112" customWidth="1"/>
    <col min="12807" max="12807" width="68.42578125" style="112" customWidth="1"/>
    <col min="12808" max="12808" width="12.85546875" style="112" customWidth="1"/>
    <col min="12809" max="12809" width="23" style="112" customWidth="1"/>
    <col min="12810" max="12810" width="9.140625" style="112"/>
    <col min="12811" max="12811" width="21.5703125" style="112" customWidth="1"/>
    <col min="12812" max="12812" width="13" style="112" customWidth="1"/>
    <col min="12813" max="12813" width="55.7109375" style="112" customWidth="1"/>
    <col min="12814" max="13056" width="9.140625" style="112"/>
    <col min="13057" max="13057" width="17.7109375" style="112" customWidth="1"/>
    <col min="13058" max="13058" width="71.7109375" style="112" customWidth="1"/>
    <col min="13059" max="13059" width="10.42578125" style="112" customWidth="1"/>
    <col min="13060" max="13060" width="9.140625" style="112"/>
    <col min="13061" max="13061" width="15.5703125" style="112" customWidth="1"/>
    <col min="13062" max="13062" width="19.85546875" style="112" customWidth="1"/>
    <col min="13063" max="13063" width="68.42578125" style="112" customWidth="1"/>
    <col min="13064" max="13064" width="12.85546875" style="112" customWidth="1"/>
    <col min="13065" max="13065" width="23" style="112" customWidth="1"/>
    <col min="13066" max="13066" width="9.140625" style="112"/>
    <col min="13067" max="13067" width="21.5703125" style="112" customWidth="1"/>
    <col min="13068" max="13068" width="13" style="112" customWidth="1"/>
    <col min="13069" max="13069" width="55.7109375" style="112" customWidth="1"/>
    <col min="13070" max="13312" width="9.140625" style="112"/>
    <col min="13313" max="13313" width="17.7109375" style="112" customWidth="1"/>
    <col min="13314" max="13314" width="71.7109375" style="112" customWidth="1"/>
    <col min="13315" max="13315" width="10.42578125" style="112" customWidth="1"/>
    <col min="13316" max="13316" width="9.140625" style="112"/>
    <col min="13317" max="13317" width="15.5703125" style="112" customWidth="1"/>
    <col min="13318" max="13318" width="19.85546875" style="112" customWidth="1"/>
    <col min="13319" max="13319" width="68.42578125" style="112" customWidth="1"/>
    <col min="13320" max="13320" width="12.85546875" style="112" customWidth="1"/>
    <col min="13321" max="13321" width="23" style="112" customWidth="1"/>
    <col min="13322" max="13322" width="9.140625" style="112"/>
    <col min="13323" max="13323" width="21.5703125" style="112" customWidth="1"/>
    <col min="13324" max="13324" width="13" style="112" customWidth="1"/>
    <col min="13325" max="13325" width="55.7109375" style="112" customWidth="1"/>
    <col min="13326" max="13568" width="9.140625" style="112"/>
    <col min="13569" max="13569" width="17.7109375" style="112" customWidth="1"/>
    <col min="13570" max="13570" width="71.7109375" style="112" customWidth="1"/>
    <col min="13571" max="13571" width="10.42578125" style="112" customWidth="1"/>
    <col min="13572" max="13572" width="9.140625" style="112"/>
    <col min="13573" max="13573" width="15.5703125" style="112" customWidth="1"/>
    <col min="13574" max="13574" width="19.85546875" style="112" customWidth="1"/>
    <col min="13575" max="13575" width="68.42578125" style="112" customWidth="1"/>
    <col min="13576" max="13576" width="12.85546875" style="112" customWidth="1"/>
    <col min="13577" max="13577" width="23" style="112" customWidth="1"/>
    <col min="13578" max="13578" width="9.140625" style="112"/>
    <col min="13579" max="13579" width="21.5703125" style="112" customWidth="1"/>
    <col min="13580" max="13580" width="13" style="112" customWidth="1"/>
    <col min="13581" max="13581" width="55.7109375" style="112" customWidth="1"/>
    <col min="13582" max="13824" width="9.140625" style="112"/>
    <col min="13825" max="13825" width="17.7109375" style="112" customWidth="1"/>
    <col min="13826" max="13826" width="71.7109375" style="112" customWidth="1"/>
    <col min="13827" max="13827" width="10.42578125" style="112" customWidth="1"/>
    <col min="13828" max="13828" width="9.140625" style="112"/>
    <col min="13829" max="13829" width="15.5703125" style="112" customWidth="1"/>
    <col min="13830" max="13830" width="19.85546875" style="112" customWidth="1"/>
    <col min="13831" max="13831" width="68.42578125" style="112" customWidth="1"/>
    <col min="13832" max="13832" width="12.85546875" style="112" customWidth="1"/>
    <col min="13833" max="13833" width="23" style="112" customWidth="1"/>
    <col min="13834" max="13834" width="9.140625" style="112"/>
    <col min="13835" max="13835" width="21.5703125" style="112" customWidth="1"/>
    <col min="13836" max="13836" width="13" style="112" customWidth="1"/>
    <col min="13837" max="13837" width="55.7109375" style="112" customWidth="1"/>
    <col min="13838" max="14080" width="9.140625" style="112"/>
    <col min="14081" max="14081" width="17.7109375" style="112" customWidth="1"/>
    <col min="14082" max="14082" width="71.7109375" style="112" customWidth="1"/>
    <col min="14083" max="14083" width="10.42578125" style="112" customWidth="1"/>
    <col min="14084" max="14084" width="9.140625" style="112"/>
    <col min="14085" max="14085" width="15.5703125" style="112" customWidth="1"/>
    <col min="14086" max="14086" width="19.85546875" style="112" customWidth="1"/>
    <col min="14087" max="14087" width="68.42578125" style="112" customWidth="1"/>
    <col min="14088" max="14088" width="12.85546875" style="112" customWidth="1"/>
    <col min="14089" max="14089" width="23" style="112" customWidth="1"/>
    <col min="14090" max="14090" width="9.140625" style="112"/>
    <col min="14091" max="14091" width="21.5703125" style="112" customWidth="1"/>
    <col min="14092" max="14092" width="13" style="112" customWidth="1"/>
    <col min="14093" max="14093" width="55.7109375" style="112" customWidth="1"/>
    <col min="14094" max="14336" width="9.140625" style="112"/>
    <col min="14337" max="14337" width="17.7109375" style="112" customWidth="1"/>
    <col min="14338" max="14338" width="71.7109375" style="112" customWidth="1"/>
    <col min="14339" max="14339" width="10.42578125" style="112" customWidth="1"/>
    <col min="14340" max="14340" width="9.140625" style="112"/>
    <col min="14341" max="14341" width="15.5703125" style="112" customWidth="1"/>
    <col min="14342" max="14342" width="19.85546875" style="112" customWidth="1"/>
    <col min="14343" max="14343" width="68.42578125" style="112" customWidth="1"/>
    <col min="14344" max="14344" width="12.85546875" style="112" customWidth="1"/>
    <col min="14345" max="14345" width="23" style="112" customWidth="1"/>
    <col min="14346" max="14346" width="9.140625" style="112"/>
    <col min="14347" max="14347" width="21.5703125" style="112" customWidth="1"/>
    <col min="14348" max="14348" width="13" style="112" customWidth="1"/>
    <col min="14349" max="14349" width="55.7109375" style="112" customWidth="1"/>
    <col min="14350" max="14592" width="9.140625" style="112"/>
    <col min="14593" max="14593" width="17.7109375" style="112" customWidth="1"/>
    <col min="14594" max="14594" width="71.7109375" style="112" customWidth="1"/>
    <col min="14595" max="14595" width="10.42578125" style="112" customWidth="1"/>
    <col min="14596" max="14596" width="9.140625" style="112"/>
    <col min="14597" max="14597" width="15.5703125" style="112" customWidth="1"/>
    <col min="14598" max="14598" width="19.85546875" style="112" customWidth="1"/>
    <col min="14599" max="14599" width="68.42578125" style="112" customWidth="1"/>
    <col min="14600" max="14600" width="12.85546875" style="112" customWidth="1"/>
    <col min="14601" max="14601" width="23" style="112" customWidth="1"/>
    <col min="14602" max="14602" width="9.140625" style="112"/>
    <col min="14603" max="14603" width="21.5703125" style="112" customWidth="1"/>
    <col min="14604" max="14604" width="13" style="112" customWidth="1"/>
    <col min="14605" max="14605" width="55.7109375" style="112" customWidth="1"/>
    <col min="14606" max="14848" width="9.140625" style="112"/>
    <col min="14849" max="14849" width="17.7109375" style="112" customWidth="1"/>
    <col min="14850" max="14850" width="71.7109375" style="112" customWidth="1"/>
    <col min="14851" max="14851" width="10.42578125" style="112" customWidth="1"/>
    <col min="14852" max="14852" width="9.140625" style="112"/>
    <col min="14853" max="14853" width="15.5703125" style="112" customWidth="1"/>
    <col min="14854" max="14854" width="19.85546875" style="112" customWidth="1"/>
    <col min="14855" max="14855" width="68.42578125" style="112" customWidth="1"/>
    <col min="14856" max="14856" width="12.85546875" style="112" customWidth="1"/>
    <col min="14857" max="14857" width="23" style="112" customWidth="1"/>
    <col min="14858" max="14858" width="9.140625" style="112"/>
    <col min="14859" max="14859" width="21.5703125" style="112" customWidth="1"/>
    <col min="14860" max="14860" width="13" style="112" customWidth="1"/>
    <col min="14861" max="14861" width="55.7109375" style="112" customWidth="1"/>
    <col min="14862" max="15104" width="9.140625" style="112"/>
    <col min="15105" max="15105" width="17.7109375" style="112" customWidth="1"/>
    <col min="15106" max="15106" width="71.7109375" style="112" customWidth="1"/>
    <col min="15107" max="15107" width="10.42578125" style="112" customWidth="1"/>
    <col min="15108" max="15108" width="9.140625" style="112"/>
    <col min="15109" max="15109" width="15.5703125" style="112" customWidth="1"/>
    <col min="15110" max="15110" width="19.85546875" style="112" customWidth="1"/>
    <col min="15111" max="15111" width="68.42578125" style="112" customWidth="1"/>
    <col min="15112" max="15112" width="12.85546875" style="112" customWidth="1"/>
    <col min="15113" max="15113" width="23" style="112" customWidth="1"/>
    <col min="15114" max="15114" width="9.140625" style="112"/>
    <col min="15115" max="15115" width="21.5703125" style="112" customWidth="1"/>
    <col min="15116" max="15116" width="13" style="112" customWidth="1"/>
    <col min="15117" max="15117" width="55.7109375" style="112" customWidth="1"/>
    <col min="15118" max="15360" width="9.140625" style="112"/>
    <col min="15361" max="15361" width="17.7109375" style="112" customWidth="1"/>
    <col min="15362" max="15362" width="71.7109375" style="112" customWidth="1"/>
    <col min="15363" max="15363" width="10.42578125" style="112" customWidth="1"/>
    <col min="15364" max="15364" width="9.140625" style="112"/>
    <col min="15365" max="15365" width="15.5703125" style="112" customWidth="1"/>
    <col min="15366" max="15366" width="19.85546875" style="112" customWidth="1"/>
    <col min="15367" max="15367" width="68.42578125" style="112" customWidth="1"/>
    <col min="15368" max="15368" width="12.85546875" style="112" customWidth="1"/>
    <col min="15369" max="15369" width="23" style="112" customWidth="1"/>
    <col min="15370" max="15370" width="9.140625" style="112"/>
    <col min="15371" max="15371" width="21.5703125" style="112" customWidth="1"/>
    <col min="15372" max="15372" width="13" style="112" customWidth="1"/>
    <col min="15373" max="15373" width="55.7109375" style="112" customWidth="1"/>
    <col min="15374" max="15616" width="9.140625" style="112"/>
    <col min="15617" max="15617" width="17.7109375" style="112" customWidth="1"/>
    <col min="15618" max="15618" width="71.7109375" style="112" customWidth="1"/>
    <col min="15619" max="15619" width="10.42578125" style="112" customWidth="1"/>
    <col min="15620" max="15620" width="9.140625" style="112"/>
    <col min="15621" max="15621" width="15.5703125" style="112" customWidth="1"/>
    <col min="15622" max="15622" width="19.85546875" style="112" customWidth="1"/>
    <col min="15623" max="15623" width="68.42578125" style="112" customWidth="1"/>
    <col min="15624" max="15624" width="12.85546875" style="112" customWidth="1"/>
    <col min="15625" max="15625" width="23" style="112" customWidth="1"/>
    <col min="15626" max="15626" width="9.140625" style="112"/>
    <col min="15627" max="15627" width="21.5703125" style="112" customWidth="1"/>
    <col min="15628" max="15628" width="13" style="112" customWidth="1"/>
    <col min="15629" max="15629" width="55.7109375" style="112" customWidth="1"/>
    <col min="15630" max="15872" width="9.140625" style="112"/>
    <col min="15873" max="15873" width="17.7109375" style="112" customWidth="1"/>
    <col min="15874" max="15874" width="71.7109375" style="112" customWidth="1"/>
    <col min="15875" max="15875" width="10.42578125" style="112" customWidth="1"/>
    <col min="15876" max="15876" width="9.140625" style="112"/>
    <col min="15877" max="15877" width="15.5703125" style="112" customWidth="1"/>
    <col min="15878" max="15878" width="19.85546875" style="112" customWidth="1"/>
    <col min="15879" max="15879" width="68.42578125" style="112" customWidth="1"/>
    <col min="15880" max="15880" width="12.85546875" style="112" customWidth="1"/>
    <col min="15881" max="15881" width="23" style="112" customWidth="1"/>
    <col min="15882" max="15882" width="9.140625" style="112"/>
    <col min="15883" max="15883" width="21.5703125" style="112" customWidth="1"/>
    <col min="15884" max="15884" width="13" style="112" customWidth="1"/>
    <col min="15885" max="15885" width="55.7109375" style="112" customWidth="1"/>
    <col min="15886" max="16128" width="9.140625" style="112"/>
    <col min="16129" max="16129" width="17.7109375" style="112" customWidth="1"/>
    <col min="16130" max="16130" width="71.7109375" style="112" customWidth="1"/>
    <col min="16131" max="16131" width="10.42578125" style="112" customWidth="1"/>
    <col min="16132" max="16132" width="9.140625" style="112"/>
    <col min="16133" max="16133" width="15.5703125" style="112" customWidth="1"/>
    <col min="16134" max="16134" width="19.85546875" style="112" customWidth="1"/>
    <col min="16135" max="16135" width="68.42578125" style="112" customWidth="1"/>
    <col min="16136" max="16136" width="12.85546875" style="112" customWidth="1"/>
    <col min="16137" max="16137" width="23" style="112" customWidth="1"/>
    <col min="16138" max="16138" width="9.140625" style="112"/>
    <col min="16139" max="16139" width="21.5703125" style="112" customWidth="1"/>
    <col min="16140" max="16140" width="13" style="112" customWidth="1"/>
    <col min="16141" max="16141" width="55.7109375" style="112" customWidth="1"/>
    <col min="16142" max="16384" width="9.140625" style="112"/>
  </cols>
  <sheetData>
    <row r="1" spans="1:8" ht="15" customHeight="1" x14ac:dyDescent="0.2">
      <c r="A1" s="221" t="s">
        <v>41</v>
      </c>
      <c r="B1" s="222"/>
      <c r="C1" s="222"/>
      <c r="D1" s="222"/>
      <c r="E1" s="206" t="s">
        <v>65</v>
      </c>
      <c r="F1" s="207"/>
      <c r="G1" s="206" t="s">
        <v>66</v>
      </c>
      <c r="H1" s="207"/>
    </row>
    <row r="2" spans="1:8" s="113" customFormat="1" ht="15" customHeight="1" x14ac:dyDescent="0.2">
      <c r="A2" s="223" t="s">
        <v>42</v>
      </c>
      <c r="B2" s="224"/>
      <c r="C2" s="224"/>
      <c r="D2" s="224"/>
      <c r="E2" s="208"/>
      <c r="F2" s="209"/>
      <c r="G2" s="208"/>
      <c r="H2" s="209"/>
    </row>
    <row r="3" spans="1:8" ht="15" customHeight="1" x14ac:dyDescent="0.2">
      <c r="A3" s="225" t="s">
        <v>0</v>
      </c>
      <c r="B3" s="226"/>
      <c r="C3" s="226"/>
      <c r="D3" s="226"/>
      <c r="E3" s="208"/>
      <c r="F3" s="209"/>
      <c r="G3" s="208"/>
      <c r="H3" s="209"/>
    </row>
    <row r="4" spans="1:8" ht="15" customHeight="1" x14ac:dyDescent="0.2">
      <c r="A4" s="225" t="s">
        <v>43</v>
      </c>
      <c r="B4" s="226"/>
      <c r="C4" s="226"/>
      <c r="D4" s="226"/>
      <c r="E4" s="208"/>
      <c r="F4" s="209"/>
      <c r="G4" s="208"/>
      <c r="H4" s="209"/>
    </row>
    <row r="5" spans="1:8" ht="15" customHeight="1" x14ac:dyDescent="0.2">
      <c r="A5" s="229" t="s">
        <v>1</v>
      </c>
      <c r="B5" s="230"/>
      <c r="C5" s="230"/>
      <c r="D5" s="231"/>
      <c r="E5" s="208"/>
      <c r="F5" s="209"/>
      <c r="G5" s="208"/>
      <c r="H5" s="209"/>
    </row>
    <row r="6" spans="1:8" ht="15" customHeight="1" thickBot="1" x14ac:dyDescent="0.25">
      <c r="A6" s="227" t="s">
        <v>67</v>
      </c>
      <c r="B6" s="228"/>
      <c r="C6" s="228"/>
      <c r="D6" s="228"/>
      <c r="E6" s="210"/>
      <c r="F6" s="211"/>
      <c r="G6" s="210"/>
      <c r="H6" s="211"/>
    </row>
    <row r="7" spans="1:8" ht="14.25" customHeight="1" x14ac:dyDescent="0.2">
      <c r="A7" s="232" t="s">
        <v>2</v>
      </c>
      <c r="B7" s="212" t="s">
        <v>3</v>
      </c>
      <c r="C7" s="233" t="s">
        <v>4</v>
      </c>
      <c r="D7" s="233"/>
      <c r="E7" s="212" t="s">
        <v>5</v>
      </c>
      <c r="F7" s="214" t="s">
        <v>6</v>
      </c>
      <c r="G7" s="212" t="s">
        <v>5</v>
      </c>
      <c r="H7" s="214" t="s">
        <v>6</v>
      </c>
    </row>
    <row r="8" spans="1:8" ht="14.25" customHeight="1" x14ac:dyDescent="0.2">
      <c r="A8" s="232"/>
      <c r="B8" s="212"/>
      <c r="C8" s="233"/>
      <c r="D8" s="233"/>
      <c r="E8" s="213"/>
      <c r="F8" s="215"/>
      <c r="G8" s="213"/>
      <c r="H8" s="215"/>
    </row>
    <row r="9" spans="1:8" ht="18" customHeight="1" x14ac:dyDescent="0.2">
      <c r="A9" s="232"/>
      <c r="B9" s="212"/>
      <c r="C9" s="233"/>
      <c r="D9" s="233"/>
      <c r="E9" s="213"/>
      <c r="F9" s="215"/>
      <c r="G9" s="213"/>
      <c r="H9" s="215"/>
    </row>
    <row r="10" spans="1:8" ht="18" customHeight="1" x14ac:dyDescent="0.2">
      <c r="A10" s="234" t="s">
        <v>7</v>
      </c>
      <c r="B10" s="235"/>
      <c r="C10" s="235"/>
      <c r="D10" s="235"/>
      <c r="E10" s="235"/>
      <c r="F10" s="236"/>
      <c r="G10" s="114"/>
      <c r="H10" s="115"/>
    </row>
    <row r="11" spans="1:8" ht="18" customHeight="1" x14ac:dyDescent="0.2">
      <c r="A11" s="116">
        <v>1</v>
      </c>
      <c r="B11" s="117" t="s">
        <v>63</v>
      </c>
      <c r="C11" s="117">
        <v>1</v>
      </c>
      <c r="D11" s="118" t="s">
        <v>8</v>
      </c>
      <c r="E11" s="134"/>
      <c r="F11" s="119">
        <f>SUM(C11*E11)</f>
        <v>0</v>
      </c>
      <c r="G11" s="134"/>
      <c r="H11" s="119">
        <f>SUM(C11*G11)</f>
        <v>0</v>
      </c>
    </row>
    <row r="12" spans="1:8" ht="18" customHeight="1" x14ac:dyDescent="0.2">
      <c r="A12" s="116">
        <f t="shared" ref="A12:A14" si="0">A11+1</f>
        <v>2</v>
      </c>
      <c r="B12" s="117" t="s">
        <v>9</v>
      </c>
      <c r="C12" s="117">
        <v>1</v>
      </c>
      <c r="D12" s="118" t="s">
        <v>8</v>
      </c>
      <c r="E12" s="134"/>
      <c r="F12" s="119">
        <f t="shared" ref="F12:F14" si="1">SUM(C12*E12)</f>
        <v>0</v>
      </c>
      <c r="G12" s="134"/>
      <c r="H12" s="119">
        <f t="shared" ref="H12:H14" si="2">SUM(C12*G12)</f>
        <v>0</v>
      </c>
    </row>
    <row r="13" spans="1:8" ht="18" customHeight="1" x14ac:dyDescent="0.2">
      <c r="A13" s="116">
        <f t="shared" si="0"/>
        <v>3</v>
      </c>
      <c r="B13" s="117" t="s">
        <v>10</v>
      </c>
      <c r="C13" s="117">
        <v>1</v>
      </c>
      <c r="D13" s="118" t="s">
        <v>8</v>
      </c>
      <c r="E13" s="134"/>
      <c r="F13" s="119">
        <f t="shared" si="1"/>
        <v>0</v>
      </c>
      <c r="G13" s="134"/>
      <c r="H13" s="119">
        <f t="shared" si="2"/>
        <v>0</v>
      </c>
    </row>
    <row r="14" spans="1:8" ht="18" customHeight="1" x14ac:dyDescent="0.2">
      <c r="A14" s="116">
        <f t="shared" si="0"/>
        <v>4</v>
      </c>
      <c r="B14" s="117" t="s">
        <v>11</v>
      </c>
      <c r="C14" s="117">
        <v>1</v>
      </c>
      <c r="D14" s="118" t="s">
        <v>8</v>
      </c>
      <c r="E14" s="135"/>
      <c r="F14" s="119">
        <f t="shared" si="1"/>
        <v>0</v>
      </c>
      <c r="G14" s="135"/>
      <c r="H14" s="119">
        <f t="shared" si="2"/>
        <v>0</v>
      </c>
    </row>
    <row r="15" spans="1:8" ht="18" customHeight="1" thickBot="1" x14ac:dyDescent="0.25">
      <c r="A15" s="216" t="s">
        <v>46</v>
      </c>
      <c r="B15" s="217"/>
      <c r="C15" s="217"/>
      <c r="D15" s="217"/>
      <c r="E15" s="120"/>
      <c r="F15" s="86">
        <f>SUM(F11:F14)</f>
        <v>0</v>
      </c>
      <c r="G15" s="121"/>
      <c r="H15" s="86">
        <f>SUM(H11:H14)</f>
        <v>0</v>
      </c>
    </row>
    <row r="16" spans="1:8" ht="18" customHeight="1" x14ac:dyDescent="0.2">
      <c r="A16" s="237" t="s">
        <v>12</v>
      </c>
      <c r="B16" s="238"/>
      <c r="C16" s="238"/>
      <c r="D16" s="238"/>
      <c r="E16" s="238"/>
      <c r="F16" s="239"/>
      <c r="G16" s="122"/>
      <c r="H16" s="123"/>
    </row>
    <row r="17" spans="1:8" ht="18" customHeight="1" x14ac:dyDescent="0.2">
      <c r="A17" s="124">
        <f>A14+1</f>
        <v>5</v>
      </c>
      <c r="B17" s="125" t="s">
        <v>13</v>
      </c>
      <c r="C17" s="126">
        <v>1</v>
      </c>
      <c r="D17" s="127" t="s">
        <v>8</v>
      </c>
      <c r="E17" s="134"/>
      <c r="F17" s="128">
        <f>SUM(C17*E17)</f>
        <v>0</v>
      </c>
      <c r="G17" s="136"/>
      <c r="H17" s="128">
        <f>SUM(C17*G17)</f>
        <v>0</v>
      </c>
    </row>
    <row r="18" spans="1:8" ht="18" customHeight="1" x14ac:dyDescent="0.2">
      <c r="A18" s="124">
        <v>6</v>
      </c>
      <c r="B18" s="125" t="s">
        <v>14</v>
      </c>
      <c r="C18" s="126">
        <v>1</v>
      </c>
      <c r="D18" s="127" t="s">
        <v>8</v>
      </c>
      <c r="E18" s="134"/>
      <c r="F18" s="128">
        <f t="shared" ref="F18:F33" si="3">SUM(C18*E18)</f>
        <v>0</v>
      </c>
      <c r="G18" s="136"/>
      <c r="H18" s="128">
        <f t="shared" ref="H18:H33" si="4">SUM(C18*G18)</f>
        <v>0</v>
      </c>
    </row>
    <row r="19" spans="1:8" ht="18" customHeight="1" x14ac:dyDescent="0.2">
      <c r="A19" s="124">
        <v>7</v>
      </c>
      <c r="B19" s="125" t="s">
        <v>15</v>
      </c>
      <c r="C19" s="126">
        <v>310</v>
      </c>
      <c r="D19" s="127" t="s">
        <v>16</v>
      </c>
      <c r="E19" s="134"/>
      <c r="F19" s="128">
        <f t="shared" si="3"/>
        <v>0</v>
      </c>
      <c r="G19" s="136"/>
      <c r="H19" s="128">
        <f t="shared" si="4"/>
        <v>0</v>
      </c>
    </row>
    <row r="20" spans="1:8" ht="18" customHeight="1" x14ac:dyDescent="0.2">
      <c r="A20" s="124">
        <v>8</v>
      </c>
      <c r="B20" s="125" t="s">
        <v>17</v>
      </c>
      <c r="C20" s="126">
        <v>1</v>
      </c>
      <c r="D20" s="127" t="s">
        <v>18</v>
      </c>
      <c r="E20" s="134"/>
      <c r="F20" s="128">
        <f t="shared" si="3"/>
        <v>0</v>
      </c>
      <c r="G20" s="136"/>
      <c r="H20" s="128">
        <f t="shared" si="4"/>
        <v>0</v>
      </c>
    </row>
    <row r="21" spans="1:8" ht="18" customHeight="1" x14ac:dyDescent="0.2">
      <c r="A21" s="124">
        <v>10</v>
      </c>
      <c r="B21" s="125" t="s">
        <v>19</v>
      </c>
      <c r="C21" s="126">
        <v>3</v>
      </c>
      <c r="D21" s="127" t="s">
        <v>18</v>
      </c>
      <c r="E21" s="134"/>
      <c r="F21" s="128">
        <f t="shared" si="3"/>
        <v>0</v>
      </c>
      <c r="G21" s="136"/>
      <c r="H21" s="128">
        <f t="shared" si="4"/>
        <v>0</v>
      </c>
    </row>
    <row r="22" spans="1:8" ht="18" customHeight="1" x14ac:dyDescent="0.2">
      <c r="A22" s="124">
        <v>16</v>
      </c>
      <c r="B22" s="125" t="s">
        <v>20</v>
      </c>
      <c r="C22" s="126">
        <v>1</v>
      </c>
      <c r="D22" s="127" t="s">
        <v>18</v>
      </c>
      <c r="E22" s="134"/>
      <c r="F22" s="128">
        <f t="shared" si="3"/>
        <v>0</v>
      </c>
      <c r="G22" s="136"/>
      <c r="H22" s="128">
        <f t="shared" si="4"/>
        <v>0</v>
      </c>
    </row>
    <row r="23" spans="1:8" ht="18" customHeight="1" x14ac:dyDescent="0.2">
      <c r="A23" s="124">
        <v>17</v>
      </c>
      <c r="B23" s="125" t="s">
        <v>21</v>
      </c>
      <c r="C23" s="126">
        <v>17</v>
      </c>
      <c r="D23" s="127" t="s">
        <v>18</v>
      </c>
      <c r="E23" s="134"/>
      <c r="F23" s="128">
        <f t="shared" si="3"/>
        <v>0</v>
      </c>
      <c r="G23" s="136"/>
      <c r="H23" s="128">
        <f t="shared" si="4"/>
        <v>0</v>
      </c>
    </row>
    <row r="24" spans="1:8" ht="18" customHeight="1" x14ac:dyDescent="0.2">
      <c r="A24" s="124">
        <v>19</v>
      </c>
      <c r="B24" s="125" t="s">
        <v>22</v>
      </c>
      <c r="C24" s="126">
        <v>1</v>
      </c>
      <c r="D24" s="127" t="s">
        <v>18</v>
      </c>
      <c r="E24" s="134"/>
      <c r="F24" s="128">
        <f t="shared" si="3"/>
        <v>0</v>
      </c>
      <c r="G24" s="136"/>
      <c r="H24" s="128">
        <f t="shared" si="4"/>
        <v>0</v>
      </c>
    </row>
    <row r="25" spans="1:8" ht="18" customHeight="1" x14ac:dyDescent="0.2">
      <c r="A25" s="124">
        <v>20</v>
      </c>
      <c r="B25" s="125" t="s">
        <v>68</v>
      </c>
      <c r="C25" s="126">
        <v>1</v>
      </c>
      <c r="D25" s="127" t="s">
        <v>18</v>
      </c>
      <c r="E25" s="134"/>
      <c r="F25" s="128">
        <f t="shared" si="3"/>
        <v>0</v>
      </c>
      <c r="G25" s="136"/>
      <c r="H25" s="128">
        <f t="shared" si="4"/>
        <v>0</v>
      </c>
    </row>
    <row r="26" spans="1:8" ht="18" customHeight="1" x14ac:dyDescent="0.2">
      <c r="A26" s="124">
        <v>21</v>
      </c>
      <c r="B26" s="125" t="s">
        <v>23</v>
      </c>
      <c r="C26" s="126">
        <v>2</v>
      </c>
      <c r="D26" s="127" t="s">
        <v>18</v>
      </c>
      <c r="E26" s="134"/>
      <c r="F26" s="128">
        <f t="shared" si="3"/>
        <v>0</v>
      </c>
      <c r="G26" s="136"/>
      <c r="H26" s="128">
        <f t="shared" si="4"/>
        <v>0</v>
      </c>
    </row>
    <row r="27" spans="1:8" ht="18" customHeight="1" x14ac:dyDescent="0.2">
      <c r="A27" s="124">
        <v>22</v>
      </c>
      <c r="B27" s="125" t="s">
        <v>24</v>
      </c>
      <c r="C27" s="126">
        <v>10</v>
      </c>
      <c r="D27" s="127" t="s">
        <v>25</v>
      </c>
      <c r="E27" s="134"/>
      <c r="F27" s="128">
        <f t="shared" si="3"/>
        <v>0</v>
      </c>
      <c r="G27" s="136"/>
      <c r="H27" s="128">
        <f t="shared" si="4"/>
        <v>0</v>
      </c>
    </row>
    <row r="28" spans="1:8" ht="18" customHeight="1" x14ac:dyDescent="0.2">
      <c r="A28" s="124">
        <v>23</v>
      </c>
      <c r="B28" s="125" t="s">
        <v>26</v>
      </c>
      <c r="C28" s="126">
        <v>1</v>
      </c>
      <c r="D28" s="127" t="s">
        <v>8</v>
      </c>
      <c r="E28" s="134"/>
      <c r="F28" s="128">
        <f t="shared" si="3"/>
        <v>0</v>
      </c>
      <c r="G28" s="136"/>
      <c r="H28" s="128">
        <f t="shared" si="4"/>
        <v>0</v>
      </c>
    </row>
    <row r="29" spans="1:8" ht="18" customHeight="1" x14ac:dyDescent="0.2">
      <c r="A29" s="124">
        <v>24</v>
      </c>
      <c r="B29" s="125" t="s">
        <v>27</v>
      </c>
      <c r="C29" s="126">
        <v>975</v>
      </c>
      <c r="D29" s="127" t="s">
        <v>28</v>
      </c>
      <c r="E29" s="134"/>
      <c r="F29" s="128">
        <f t="shared" si="3"/>
        <v>0</v>
      </c>
      <c r="G29" s="136"/>
      <c r="H29" s="128">
        <f t="shared" si="4"/>
        <v>0</v>
      </c>
    </row>
    <row r="30" spans="1:8" ht="18" customHeight="1" x14ac:dyDescent="0.2">
      <c r="A30" s="124">
        <v>25</v>
      </c>
      <c r="B30" s="125" t="s">
        <v>29</v>
      </c>
      <c r="C30" s="126">
        <v>325</v>
      </c>
      <c r="D30" s="127" t="s">
        <v>28</v>
      </c>
      <c r="E30" s="134"/>
      <c r="F30" s="128">
        <f t="shared" si="3"/>
        <v>0</v>
      </c>
      <c r="G30" s="136"/>
      <c r="H30" s="128">
        <f t="shared" si="4"/>
        <v>0</v>
      </c>
    </row>
    <row r="31" spans="1:8" ht="18" customHeight="1" x14ac:dyDescent="0.2">
      <c r="A31" s="124">
        <v>26</v>
      </c>
      <c r="B31" s="125" t="s">
        <v>30</v>
      </c>
      <c r="C31" s="126">
        <v>140</v>
      </c>
      <c r="D31" s="127" t="s">
        <v>16</v>
      </c>
      <c r="E31" s="134"/>
      <c r="F31" s="128">
        <f t="shared" si="3"/>
        <v>0</v>
      </c>
      <c r="G31" s="136"/>
      <c r="H31" s="128">
        <f t="shared" si="4"/>
        <v>0</v>
      </c>
    </row>
    <row r="32" spans="1:8" ht="18" customHeight="1" x14ac:dyDescent="0.2">
      <c r="A32" s="124">
        <v>27</v>
      </c>
      <c r="B32" s="125" t="s">
        <v>31</v>
      </c>
      <c r="C32" s="126">
        <v>255</v>
      </c>
      <c r="D32" s="127" t="s">
        <v>28</v>
      </c>
      <c r="E32" s="134"/>
      <c r="F32" s="128">
        <f t="shared" si="3"/>
        <v>0</v>
      </c>
      <c r="G32" s="136"/>
      <c r="H32" s="128">
        <f t="shared" si="4"/>
        <v>0</v>
      </c>
    </row>
    <row r="33" spans="1:8" ht="18" customHeight="1" x14ac:dyDescent="0.2">
      <c r="A33" s="124">
        <v>28</v>
      </c>
      <c r="B33" s="125" t="s">
        <v>32</v>
      </c>
      <c r="C33" s="126">
        <v>1</v>
      </c>
      <c r="D33" s="127" t="s">
        <v>8</v>
      </c>
      <c r="E33" s="134"/>
      <c r="F33" s="128">
        <f t="shared" si="3"/>
        <v>0</v>
      </c>
      <c r="G33" s="136"/>
      <c r="H33" s="128">
        <f t="shared" si="4"/>
        <v>0</v>
      </c>
    </row>
    <row r="34" spans="1:8" ht="18" customHeight="1" thickBot="1" x14ac:dyDescent="0.25">
      <c r="A34" s="218" t="s">
        <v>44</v>
      </c>
      <c r="B34" s="219"/>
      <c r="C34" s="219"/>
      <c r="D34" s="220"/>
      <c r="E34" s="129"/>
      <c r="F34" s="86">
        <f>SUM(F17:F33,F15)</f>
        <v>0</v>
      </c>
      <c r="G34" s="121"/>
      <c r="H34" s="86">
        <f>SUM(H17:H33,H15)</f>
        <v>0</v>
      </c>
    </row>
    <row r="35" spans="1:8" ht="18" customHeight="1" thickBot="1" x14ac:dyDescent="0.25">
      <c r="A35" s="130">
        <v>29</v>
      </c>
      <c r="B35" s="125" t="s">
        <v>49</v>
      </c>
      <c r="C35" s="131">
        <v>0.1</v>
      </c>
      <c r="D35" s="132" t="s">
        <v>45</v>
      </c>
      <c r="E35" s="129"/>
      <c r="F35" s="76">
        <f>SUM(F34*C35)</f>
        <v>0</v>
      </c>
      <c r="G35" s="121"/>
      <c r="H35" s="77">
        <f>SUM(H34*C35)</f>
        <v>0</v>
      </c>
    </row>
    <row r="36" spans="1:8" ht="18" customHeight="1" thickBot="1" x14ac:dyDescent="0.25">
      <c r="A36" s="218" t="s">
        <v>60</v>
      </c>
      <c r="B36" s="219"/>
      <c r="C36" s="219"/>
      <c r="D36" s="220"/>
      <c r="E36" s="133"/>
      <c r="F36" s="87">
        <f>SUM(F34:F35)</f>
        <v>0</v>
      </c>
      <c r="G36" s="121"/>
      <c r="H36" s="87">
        <f>SUM(H34:H35)</f>
        <v>0</v>
      </c>
    </row>
    <row r="37" spans="1:8" ht="18" customHeight="1" x14ac:dyDescent="0.2"/>
    <row r="38" spans="1:8" ht="18" customHeight="1" x14ac:dyDescent="0.2"/>
    <row r="39" spans="1:8" ht="18" customHeight="1" x14ac:dyDescent="0.2"/>
    <row r="40" spans="1:8" ht="18" customHeight="1" x14ac:dyDescent="0.2"/>
    <row r="41" spans="1:8" ht="18" customHeight="1" x14ac:dyDescent="0.2"/>
    <row r="42" spans="1:8" ht="18" customHeight="1" x14ac:dyDescent="0.2"/>
    <row r="43" spans="1:8" ht="18" customHeight="1" x14ac:dyDescent="0.2"/>
    <row r="44" spans="1:8" ht="18" customHeight="1" x14ac:dyDescent="0.2"/>
    <row r="45" spans="1:8" ht="18" customHeight="1" x14ac:dyDescent="0.2"/>
    <row r="46" spans="1:8" ht="18" customHeight="1" x14ac:dyDescent="0.2"/>
    <row r="47" spans="1:8" ht="18" customHeight="1" x14ac:dyDescent="0.2"/>
    <row r="48" spans="1:8" ht="18" customHeight="1" x14ac:dyDescent="0.2"/>
    <row r="49" s="112" customFormat="1" ht="18" customHeight="1" x14ac:dyDescent="0.2"/>
    <row r="50" s="112" customFormat="1" ht="18" customHeight="1" x14ac:dyDescent="0.2"/>
    <row r="51" s="112" customFormat="1" ht="18" customHeight="1" x14ac:dyDescent="0.2"/>
    <row r="52" s="112" customFormat="1" ht="18" customHeight="1" x14ac:dyDescent="0.2"/>
    <row r="53" s="112" customFormat="1" ht="18" customHeight="1" x14ac:dyDescent="0.2"/>
    <row r="54" s="112" customFormat="1" ht="18" customHeight="1" x14ac:dyDescent="0.2"/>
    <row r="55" s="112" customFormat="1" ht="18" customHeight="1" x14ac:dyDescent="0.2"/>
    <row r="56" s="112" customFormat="1" ht="18" customHeight="1" x14ac:dyDescent="0.2"/>
    <row r="57" s="112" customFormat="1" ht="18" customHeight="1" x14ac:dyDescent="0.2"/>
    <row r="58" s="112" customFormat="1" ht="18" customHeight="1" x14ac:dyDescent="0.2"/>
    <row r="59" s="112" customFormat="1" ht="18" customHeight="1" x14ac:dyDescent="0.2"/>
    <row r="60" s="112" customFormat="1" ht="18" customHeight="1" x14ac:dyDescent="0.2"/>
  </sheetData>
  <sheetProtection algorithmName="SHA-512" hashValue="Gafwxyb1Ai8iCkeNKJh8vdGBhkaBIFtJ10q7uhtRWupS20Q8eTRaAFup1USkeO0W5/4busJ8AAv37dj/A8y2oQ==" saltValue="aAZG3Ghx4YJp7EtiAosyaA==" spinCount="100000" sheet="1" objects="1" scenarios="1" selectLockedCells="1"/>
  <mergeCells count="20">
    <mergeCell ref="A36:D36"/>
    <mergeCell ref="A7:A9"/>
    <mergeCell ref="B7:B9"/>
    <mergeCell ref="C7:D9"/>
    <mergeCell ref="E7:E9"/>
    <mergeCell ref="A10:F10"/>
    <mergeCell ref="A16:F16"/>
    <mergeCell ref="G1:H6"/>
    <mergeCell ref="G7:G9"/>
    <mergeCell ref="H7:H9"/>
    <mergeCell ref="A15:D15"/>
    <mergeCell ref="A34:D34"/>
    <mergeCell ref="F7:F9"/>
    <mergeCell ref="A1:D1"/>
    <mergeCell ref="A2:D2"/>
    <mergeCell ref="A3:D3"/>
    <mergeCell ref="A4:D4"/>
    <mergeCell ref="A6:D6"/>
    <mergeCell ref="E1:F6"/>
    <mergeCell ref="A5:D5"/>
  </mergeCells>
  <printOptions horizontalCentered="1"/>
  <pageMargins left="0.7" right="0.7" top="0.75" bottom="0.75" header="0.3" footer="0.3"/>
  <pageSetup scale="67" fitToHeight="0" orientation="landscape" r:id="rId1"/>
  <headerFooter>
    <oddFooter>&amp;L&amp;"Times New Roman,Regular"&amp;10Bidder____________________________________&amp;CSignature_________________________________&amp;R&amp;P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1C64F-2D69-4B02-9661-D58AFD241E44}">
  <sheetPr>
    <tabColor rgb="FF7030A0"/>
    <pageSetUpPr fitToPage="1"/>
  </sheetPr>
  <dimension ref="A1:AO164"/>
  <sheetViews>
    <sheetView zoomScale="110" zoomScaleNormal="110" zoomScaleSheetLayoutView="85" workbookViewId="0">
      <selection activeCell="E11" sqref="E11"/>
    </sheetView>
  </sheetViews>
  <sheetFormatPr defaultRowHeight="15" x14ac:dyDescent="0.25"/>
  <cols>
    <col min="1" max="1" width="30.7109375" style="151" customWidth="1"/>
    <col min="2" max="2" width="70.7109375" style="151" customWidth="1"/>
    <col min="3" max="4" width="9.7109375" style="151" customWidth="1"/>
    <col min="5" max="8" width="15.7109375" style="151" customWidth="1"/>
    <col min="9" max="9" width="53.7109375" style="151" customWidth="1"/>
    <col min="10" max="10" width="5.42578125" style="151" bestFit="1" customWidth="1"/>
    <col min="11" max="11" width="8.42578125" style="151" customWidth="1"/>
    <col min="12" max="12" width="18.42578125" style="151" customWidth="1"/>
    <col min="13" max="13" width="14.28515625" style="151" bestFit="1" customWidth="1"/>
    <col min="14" max="14" width="14.28515625" style="151" customWidth="1"/>
    <col min="15" max="15" width="12.85546875" style="151" customWidth="1"/>
    <col min="16" max="16" width="53.7109375" style="151" customWidth="1"/>
    <col min="17" max="17" width="5.42578125" style="151" bestFit="1" customWidth="1"/>
    <col min="18" max="18" width="8.42578125" style="151" customWidth="1"/>
    <col min="19" max="19" width="18.42578125" style="151" customWidth="1"/>
    <col min="20" max="20" width="15.140625" style="151" customWidth="1"/>
    <col min="21" max="21" width="11" style="151" customWidth="1"/>
    <col min="22" max="22" width="12.85546875" style="151" customWidth="1"/>
    <col min="23" max="23" width="53.7109375" style="151" customWidth="1"/>
    <col min="24" max="24" width="5.42578125" style="151" bestFit="1" customWidth="1"/>
    <col min="25" max="25" width="8.42578125" style="151" customWidth="1"/>
    <col min="26" max="26" width="18.42578125" style="151" customWidth="1"/>
    <col min="27" max="27" width="15.140625" style="151" customWidth="1"/>
    <col min="28" max="28" width="9.140625" style="151"/>
    <col min="29" max="29" width="12.85546875" style="151" customWidth="1"/>
    <col min="30" max="30" width="53.7109375" style="151" customWidth="1"/>
    <col min="31" max="31" width="5.42578125" style="151" bestFit="1" customWidth="1"/>
    <col min="32" max="32" width="8.42578125" style="151" customWidth="1"/>
    <col min="33" max="33" width="18.42578125" style="151" customWidth="1"/>
    <col min="34" max="34" width="15.140625" style="151" customWidth="1"/>
    <col min="35" max="35" width="9.140625" style="151"/>
    <col min="36" max="36" width="12.85546875" style="151" customWidth="1"/>
    <col min="37" max="37" width="53.7109375" style="151" customWidth="1"/>
    <col min="38" max="38" width="5.42578125" style="151" bestFit="1" customWidth="1"/>
    <col min="39" max="39" width="8.42578125" style="151" customWidth="1"/>
    <col min="40" max="40" width="18.42578125" style="151" customWidth="1"/>
    <col min="41" max="41" width="15.140625" style="151" customWidth="1"/>
    <col min="42" max="16384" width="9.140625" style="151"/>
  </cols>
  <sheetData>
    <row r="1" spans="1:8" s="112" customFormat="1" ht="15" customHeight="1" x14ac:dyDescent="0.2">
      <c r="A1" s="143" t="s">
        <v>41</v>
      </c>
      <c r="B1" s="144"/>
      <c r="C1" s="144"/>
      <c r="D1" s="144"/>
      <c r="E1" s="206" t="s">
        <v>47</v>
      </c>
      <c r="F1" s="207"/>
      <c r="G1" s="206" t="s">
        <v>48</v>
      </c>
      <c r="H1" s="207"/>
    </row>
    <row r="2" spans="1:8" s="113" customFormat="1" ht="15" customHeight="1" x14ac:dyDescent="0.2">
      <c r="A2" s="145" t="s">
        <v>42</v>
      </c>
      <c r="B2" s="146"/>
      <c r="C2" s="146"/>
      <c r="D2" s="146"/>
      <c r="E2" s="208"/>
      <c r="F2" s="209"/>
      <c r="G2" s="208"/>
      <c r="H2" s="209"/>
    </row>
    <row r="3" spans="1:8" s="112" customFormat="1" ht="15" customHeight="1" x14ac:dyDescent="0.2">
      <c r="A3" s="147" t="s">
        <v>0</v>
      </c>
      <c r="B3" s="148"/>
      <c r="C3" s="148"/>
      <c r="D3" s="148"/>
      <c r="E3" s="208"/>
      <c r="F3" s="209"/>
      <c r="G3" s="208"/>
      <c r="H3" s="209"/>
    </row>
    <row r="4" spans="1:8" s="112" customFormat="1" ht="15" customHeight="1" x14ac:dyDescent="0.2">
      <c r="A4" s="149" t="s">
        <v>43</v>
      </c>
      <c r="B4" s="150"/>
      <c r="C4" s="150"/>
      <c r="D4" s="150"/>
      <c r="E4" s="208"/>
      <c r="F4" s="209"/>
      <c r="G4" s="208"/>
      <c r="H4" s="209"/>
    </row>
    <row r="5" spans="1:8" s="112" customFormat="1" ht="15" customHeight="1" x14ac:dyDescent="0.2">
      <c r="A5" s="248" t="s">
        <v>58</v>
      </c>
      <c r="B5" s="249"/>
      <c r="C5" s="249"/>
      <c r="D5" s="250"/>
      <c r="E5" s="208"/>
      <c r="F5" s="209"/>
      <c r="G5" s="208"/>
      <c r="H5" s="209"/>
    </row>
    <row r="6" spans="1:8" s="112" customFormat="1" ht="15" customHeight="1" thickBot="1" x14ac:dyDescent="0.25">
      <c r="A6" s="260" t="s">
        <v>67</v>
      </c>
      <c r="B6" s="261"/>
      <c r="C6" s="261"/>
      <c r="D6" s="261"/>
      <c r="E6" s="210"/>
      <c r="F6" s="211"/>
      <c r="G6" s="210"/>
      <c r="H6" s="211"/>
    </row>
    <row r="7" spans="1:8" x14ac:dyDescent="0.25">
      <c r="A7" s="251" t="s">
        <v>2</v>
      </c>
      <c r="B7" s="253" t="s">
        <v>3</v>
      </c>
      <c r="C7" s="255" t="s">
        <v>4</v>
      </c>
      <c r="D7" s="255"/>
      <c r="E7" s="253" t="s">
        <v>5</v>
      </c>
      <c r="F7" s="258" t="s">
        <v>6</v>
      </c>
      <c r="G7" s="244" t="s">
        <v>5</v>
      </c>
      <c r="H7" s="246" t="s">
        <v>6</v>
      </c>
    </row>
    <row r="8" spans="1:8" x14ac:dyDescent="0.25">
      <c r="A8" s="252"/>
      <c r="B8" s="254"/>
      <c r="C8" s="256"/>
      <c r="D8" s="256"/>
      <c r="E8" s="257"/>
      <c r="F8" s="259"/>
      <c r="G8" s="245"/>
      <c r="H8" s="247"/>
    </row>
    <row r="9" spans="1:8" x14ac:dyDescent="0.25">
      <c r="A9" s="252"/>
      <c r="B9" s="254"/>
      <c r="C9" s="256"/>
      <c r="D9" s="256"/>
      <c r="E9" s="257"/>
      <c r="F9" s="259"/>
      <c r="G9" s="245"/>
      <c r="H9" s="247"/>
    </row>
    <row r="10" spans="1:8" x14ac:dyDescent="0.25">
      <c r="A10" s="152" t="s">
        <v>7</v>
      </c>
      <c r="B10" s="153"/>
      <c r="C10" s="153"/>
      <c r="D10" s="153"/>
      <c r="E10" s="153"/>
      <c r="F10" s="154"/>
      <c r="G10" s="155"/>
      <c r="H10" s="156"/>
    </row>
    <row r="11" spans="1:8" x14ac:dyDescent="0.25">
      <c r="A11" s="157">
        <v>1</v>
      </c>
      <c r="B11" s="158" t="s">
        <v>64</v>
      </c>
      <c r="C11" s="159">
        <v>1</v>
      </c>
      <c r="D11" s="160" t="s">
        <v>8</v>
      </c>
      <c r="E11" s="137"/>
      <c r="F11" s="161">
        <f>SUM(C11*E11)</f>
        <v>0</v>
      </c>
      <c r="G11" s="140"/>
      <c r="H11" s="162">
        <f>SUM(C11*G11)</f>
        <v>0</v>
      </c>
    </row>
    <row r="12" spans="1:8" x14ac:dyDescent="0.25">
      <c r="A12" s="157">
        <v>2</v>
      </c>
      <c r="B12" s="158" t="s">
        <v>9</v>
      </c>
      <c r="C12" s="159">
        <v>1</v>
      </c>
      <c r="D12" s="160" t="s">
        <v>8</v>
      </c>
      <c r="E12" s="137"/>
      <c r="F12" s="161">
        <f t="shared" ref="F12:F13" si="0">SUM(C12*E12)</f>
        <v>0</v>
      </c>
      <c r="G12" s="140"/>
      <c r="H12" s="162">
        <f t="shared" ref="H12:H13" si="1">SUM(C12*G12)</f>
        <v>0</v>
      </c>
    </row>
    <row r="13" spans="1:8" x14ac:dyDescent="0.25">
      <c r="A13" s="157">
        <v>3</v>
      </c>
      <c r="B13" s="158" t="s">
        <v>10</v>
      </c>
      <c r="C13" s="159">
        <v>1</v>
      </c>
      <c r="D13" s="160" t="s">
        <v>8</v>
      </c>
      <c r="E13" s="137"/>
      <c r="F13" s="161">
        <f t="shared" si="0"/>
        <v>0</v>
      </c>
      <c r="G13" s="140"/>
      <c r="H13" s="162">
        <f t="shared" si="1"/>
        <v>0</v>
      </c>
    </row>
    <row r="14" spans="1:8" ht="15.75" thickBot="1" x14ac:dyDescent="0.3">
      <c r="A14" s="216" t="s">
        <v>46</v>
      </c>
      <c r="B14" s="217"/>
      <c r="C14" s="217"/>
      <c r="D14" s="240"/>
      <c r="E14" s="163"/>
      <c r="F14" s="79">
        <f>SUM(F11:F13)</f>
        <v>0</v>
      </c>
      <c r="G14" s="72"/>
      <c r="H14" s="80">
        <f>SUM(H11:H13)</f>
        <v>0</v>
      </c>
    </row>
    <row r="15" spans="1:8" ht="15.75" thickBot="1" x14ac:dyDescent="0.3">
      <c r="A15" s="241" t="s">
        <v>12</v>
      </c>
      <c r="B15" s="242"/>
      <c r="C15" s="242"/>
      <c r="D15" s="242"/>
      <c r="E15" s="242"/>
      <c r="F15" s="242"/>
      <c r="G15" s="242"/>
      <c r="H15" s="243"/>
    </row>
    <row r="16" spans="1:8" x14ac:dyDescent="0.25">
      <c r="A16" s="164">
        <v>5</v>
      </c>
      <c r="B16" s="165" t="s">
        <v>13</v>
      </c>
      <c r="C16" s="166">
        <v>1</v>
      </c>
      <c r="D16" s="167" t="s">
        <v>8</v>
      </c>
      <c r="E16" s="138"/>
      <c r="F16" s="168">
        <f>SUM(C16*E16)</f>
        <v>0</v>
      </c>
      <c r="G16" s="141"/>
      <c r="H16" s="168">
        <f>SUM(C16*G16)</f>
        <v>0</v>
      </c>
    </row>
    <row r="17" spans="1:8" x14ac:dyDescent="0.25">
      <c r="A17" s="169">
        <v>6</v>
      </c>
      <c r="B17" s="170" t="s">
        <v>14</v>
      </c>
      <c r="C17" s="171">
        <v>1</v>
      </c>
      <c r="D17" s="160" t="s">
        <v>8</v>
      </c>
      <c r="E17" s="139"/>
      <c r="F17" s="161">
        <f t="shared" ref="F17:F28" si="2">SUM(C17*E17)</f>
        <v>0</v>
      </c>
      <c r="G17" s="142"/>
      <c r="H17" s="161">
        <f t="shared" ref="H17:H28" si="3">SUM(C17*G17)</f>
        <v>0</v>
      </c>
    </row>
    <row r="18" spans="1:8" x14ac:dyDescent="0.25">
      <c r="A18" s="169">
        <v>8</v>
      </c>
      <c r="B18" s="170" t="s">
        <v>17</v>
      </c>
      <c r="C18" s="171">
        <v>5</v>
      </c>
      <c r="D18" s="160" t="s">
        <v>18</v>
      </c>
      <c r="E18" s="139"/>
      <c r="F18" s="161">
        <f t="shared" si="2"/>
        <v>0</v>
      </c>
      <c r="G18" s="142"/>
      <c r="H18" s="161">
        <f t="shared" si="3"/>
        <v>0</v>
      </c>
    </row>
    <row r="19" spans="1:8" x14ac:dyDescent="0.25">
      <c r="A19" s="169">
        <v>11</v>
      </c>
      <c r="B19" s="170" t="s">
        <v>33</v>
      </c>
      <c r="C19" s="171">
        <v>2</v>
      </c>
      <c r="D19" s="160" t="s">
        <v>18</v>
      </c>
      <c r="E19" s="139"/>
      <c r="F19" s="161">
        <f t="shared" si="2"/>
        <v>0</v>
      </c>
      <c r="G19" s="142"/>
      <c r="H19" s="161">
        <f t="shared" si="3"/>
        <v>0</v>
      </c>
    </row>
    <row r="20" spans="1:8" x14ac:dyDescent="0.25">
      <c r="A20" s="169">
        <v>12</v>
      </c>
      <c r="B20" s="170" t="s">
        <v>34</v>
      </c>
      <c r="C20" s="171">
        <v>2</v>
      </c>
      <c r="D20" s="160" t="s">
        <v>18</v>
      </c>
      <c r="E20" s="139"/>
      <c r="F20" s="161">
        <f t="shared" si="2"/>
        <v>0</v>
      </c>
      <c r="G20" s="142"/>
      <c r="H20" s="161">
        <f t="shared" si="3"/>
        <v>0</v>
      </c>
    </row>
    <row r="21" spans="1:8" x14ac:dyDescent="0.25">
      <c r="A21" s="169">
        <v>16</v>
      </c>
      <c r="B21" s="170" t="s">
        <v>20</v>
      </c>
      <c r="C21" s="172">
        <v>2</v>
      </c>
      <c r="D21" s="160" t="s">
        <v>18</v>
      </c>
      <c r="E21" s="139"/>
      <c r="F21" s="161">
        <f t="shared" si="2"/>
        <v>0</v>
      </c>
      <c r="G21" s="142"/>
      <c r="H21" s="161">
        <f t="shared" si="3"/>
        <v>0</v>
      </c>
    </row>
    <row r="22" spans="1:8" x14ac:dyDescent="0.25">
      <c r="A22" s="169">
        <v>17</v>
      </c>
      <c r="B22" s="170" t="s">
        <v>21</v>
      </c>
      <c r="C22" s="172">
        <v>7</v>
      </c>
      <c r="D22" s="160" t="s">
        <v>18</v>
      </c>
      <c r="E22" s="139"/>
      <c r="F22" s="161">
        <f t="shared" si="2"/>
        <v>0</v>
      </c>
      <c r="G22" s="142"/>
      <c r="H22" s="161">
        <f t="shared" si="3"/>
        <v>0</v>
      </c>
    </row>
    <row r="23" spans="1:8" x14ac:dyDescent="0.25">
      <c r="A23" s="169">
        <v>18</v>
      </c>
      <c r="B23" s="170" t="s">
        <v>35</v>
      </c>
      <c r="C23" s="172">
        <v>1</v>
      </c>
      <c r="D23" s="160" t="s">
        <v>18</v>
      </c>
      <c r="E23" s="139"/>
      <c r="F23" s="161">
        <f t="shared" si="2"/>
        <v>0</v>
      </c>
      <c r="G23" s="142"/>
      <c r="H23" s="161">
        <f t="shared" si="3"/>
        <v>0</v>
      </c>
    </row>
    <row r="24" spans="1:8" x14ac:dyDescent="0.25">
      <c r="A24" s="169">
        <v>23</v>
      </c>
      <c r="B24" s="170" t="s">
        <v>26</v>
      </c>
      <c r="C24" s="171">
        <v>1</v>
      </c>
      <c r="D24" s="160" t="s">
        <v>8</v>
      </c>
      <c r="E24" s="139"/>
      <c r="F24" s="161">
        <f t="shared" si="2"/>
        <v>0</v>
      </c>
      <c r="G24" s="142"/>
      <c r="H24" s="161">
        <f t="shared" si="3"/>
        <v>0</v>
      </c>
    </row>
    <row r="25" spans="1:8" x14ac:dyDescent="0.25">
      <c r="A25" s="169">
        <v>24</v>
      </c>
      <c r="B25" s="170" t="s">
        <v>27</v>
      </c>
      <c r="C25" s="171">
        <v>380</v>
      </c>
      <c r="D25" s="160" t="s">
        <v>28</v>
      </c>
      <c r="E25" s="139"/>
      <c r="F25" s="161">
        <f t="shared" si="2"/>
        <v>0</v>
      </c>
      <c r="G25" s="142"/>
      <c r="H25" s="161">
        <f t="shared" si="3"/>
        <v>0</v>
      </c>
    </row>
    <row r="26" spans="1:8" x14ac:dyDescent="0.25">
      <c r="A26" s="169">
        <v>26</v>
      </c>
      <c r="B26" s="173" t="s">
        <v>30</v>
      </c>
      <c r="C26" s="173">
        <v>300</v>
      </c>
      <c r="D26" s="174" t="s">
        <v>16</v>
      </c>
      <c r="E26" s="139"/>
      <c r="F26" s="161">
        <f t="shared" si="2"/>
        <v>0</v>
      </c>
      <c r="G26" s="142"/>
      <c r="H26" s="161">
        <f t="shared" si="3"/>
        <v>0</v>
      </c>
    </row>
    <row r="27" spans="1:8" x14ac:dyDescent="0.25">
      <c r="A27" s="169">
        <v>27</v>
      </c>
      <c r="B27" s="173" t="s">
        <v>31</v>
      </c>
      <c r="C27" s="173">
        <v>310</v>
      </c>
      <c r="D27" s="174" t="s">
        <v>28</v>
      </c>
      <c r="E27" s="139"/>
      <c r="F27" s="161">
        <f t="shared" si="2"/>
        <v>0</v>
      </c>
      <c r="G27" s="142"/>
      <c r="H27" s="161">
        <f t="shared" si="3"/>
        <v>0</v>
      </c>
    </row>
    <row r="28" spans="1:8" x14ac:dyDescent="0.25">
      <c r="A28" s="169">
        <v>28</v>
      </c>
      <c r="B28" s="173" t="s">
        <v>32</v>
      </c>
      <c r="C28" s="173">
        <v>1</v>
      </c>
      <c r="D28" s="174" t="s">
        <v>8</v>
      </c>
      <c r="E28" s="139"/>
      <c r="F28" s="161">
        <f t="shared" si="2"/>
        <v>0</v>
      </c>
      <c r="G28" s="142"/>
      <c r="H28" s="161">
        <f t="shared" si="3"/>
        <v>0</v>
      </c>
    </row>
    <row r="29" spans="1:8" ht="15.75" thickBot="1" x14ac:dyDescent="0.3">
      <c r="A29" s="218" t="s">
        <v>44</v>
      </c>
      <c r="B29" s="219"/>
      <c r="C29" s="219"/>
      <c r="D29" s="220"/>
      <c r="E29" s="175"/>
      <c r="F29" s="82">
        <f>SUM(F16:F28,F14)</f>
        <v>0</v>
      </c>
      <c r="G29" s="73"/>
      <c r="H29" s="84">
        <f>SUM(H16:H28,H14)</f>
        <v>0</v>
      </c>
    </row>
    <row r="30" spans="1:8" ht="15.75" thickBot="1" x14ac:dyDescent="0.3">
      <c r="A30" s="130">
        <v>29</v>
      </c>
      <c r="B30" s="125" t="s">
        <v>49</v>
      </c>
      <c r="C30" s="131">
        <v>0.1</v>
      </c>
      <c r="D30" s="132" t="s">
        <v>45</v>
      </c>
      <c r="E30" s="175"/>
      <c r="F30" s="83">
        <f>SUM(F29*C30)</f>
        <v>0</v>
      </c>
      <c r="G30" s="73"/>
      <c r="H30" s="85">
        <f>SUM(H29*C30)</f>
        <v>0</v>
      </c>
    </row>
    <row r="31" spans="1:8" ht="15.75" thickBot="1" x14ac:dyDescent="0.3">
      <c r="A31" s="218" t="s">
        <v>59</v>
      </c>
      <c r="B31" s="219"/>
      <c r="C31" s="219"/>
      <c r="D31" s="220"/>
      <c r="E31" s="175"/>
      <c r="F31" s="176">
        <f>SUM(F29, F30)</f>
        <v>0</v>
      </c>
      <c r="G31" s="73"/>
      <c r="H31" s="84">
        <f>SUM(H29:H30)</f>
        <v>0</v>
      </c>
    </row>
    <row r="34" spans="1:6" x14ac:dyDescent="0.25">
      <c r="A34" s="177"/>
      <c r="B34" s="177"/>
      <c r="C34" s="177"/>
      <c r="D34" s="177"/>
      <c r="E34" s="177"/>
      <c r="F34" s="177"/>
    </row>
    <row r="35" spans="1:6" x14ac:dyDescent="0.25">
      <c r="A35" s="177"/>
      <c r="B35" s="177"/>
      <c r="C35" s="177"/>
      <c r="D35" s="177"/>
      <c r="E35" s="177"/>
      <c r="F35" s="177"/>
    </row>
    <row r="36" spans="1:6" x14ac:dyDescent="0.25">
      <c r="A36" s="177"/>
      <c r="B36" s="177"/>
      <c r="C36" s="177"/>
      <c r="D36" s="177"/>
      <c r="E36" s="177"/>
      <c r="F36" s="177"/>
    </row>
    <row r="37" spans="1:6" x14ac:dyDescent="0.25">
      <c r="A37" s="177"/>
      <c r="B37" s="177"/>
      <c r="C37" s="177"/>
      <c r="D37" s="177"/>
      <c r="E37" s="177"/>
      <c r="F37" s="177"/>
    </row>
    <row r="38" spans="1:6" x14ac:dyDescent="0.25">
      <c r="A38" s="177"/>
      <c r="B38" s="177"/>
      <c r="C38" s="177"/>
      <c r="D38" s="177"/>
      <c r="E38" s="177"/>
      <c r="F38" s="177"/>
    </row>
    <row r="39" spans="1:6" x14ac:dyDescent="0.25">
      <c r="A39" s="177"/>
      <c r="B39" s="177"/>
      <c r="C39" s="177"/>
      <c r="D39" s="177"/>
      <c r="E39" s="177"/>
      <c r="F39" s="177"/>
    </row>
    <row r="40" spans="1:6" x14ac:dyDescent="0.25">
      <c r="A40" s="177"/>
      <c r="B40" s="177"/>
      <c r="C40" s="177"/>
      <c r="D40" s="177"/>
      <c r="E40" s="177"/>
      <c r="F40" s="177"/>
    </row>
    <row r="44" spans="1:6" x14ac:dyDescent="0.25">
      <c r="A44" s="177"/>
      <c r="B44" s="177"/>
      <c r="C44" s="177"/>
      <c r="D44" s="177"/>
      <c r="E44" s="177"/>
    </row>
    <row r="45" spans="1:6" x14ac:dyDescent="0.25">
      <c r="A45" s="177"/>
      <c r="B45" s="177"/>
      <c r="C45" s="177"/>
      <c r="D45" s="177"/>
      <c r="E45" s="177"/>
      <c r="F45" s="177"/>
    </row>
    <row r="53" spans="1:39" x14ac:dyDescent="0.25">
      <c r="I53" s="178"/>
      <c r="P53" s="178"/>
      <c r="W53" s="178"/>
      <c r="AD53" s="178"/>
      <c r="AK53" s="178"/>
    </row>
    <row r="62" spans="1:39" x14ac:dyDescent="0.25">
      <c r="J62" s="179"/>
      <c r="K62" s="180"/>
      <c r="Q62" s="179"/>
      <c r="R62" s="180"/>
      <c r="X62" s="179"/>
      <c r="Y62" s="180"/>
      <c r="AE62" s="179"/>
      <c r="AF62" s="180"/>
      <c r="AL62" s="179"/>
      <c r="AM62" s="180"/>
    </row>
    <row r="63" spans="1:39" x14ac:dyDescent="0.25">
      <c r="A63" s="177"/>
      <c r="B63" s="177"/>
      <c r="C63" s="177"/>
      <c r="D63" s="177"/>
      <c r="E63" s="177"/>
      <c r="F63" s="177"/>
      <c r="J63" s="179"/>
      <c r="K63" s="180"/>
      <c r="Q63" s="179"/>
      <c r="R63" s="180"/>
      <c r="X63" s="179"/>
      <c r="Y63" s="180"/>
      <c r="AE63" s="179"/>
      <c r="AF63" s="180"/>
      <c r="AL63" s="179"/>
      <c r="AM63" s="180"/>
    </row>
    <row r="64" spans="1:39" x14ac:dyDescent="0.25">
      <c r="A64" s="177"/>
      <c r="B64" s="177"/>
      <c r="C64" s="177"/>
      <c r="D64" s="177"/>
      <c r="E64" s="177"/>
      <c r="F64" s="177"/>
      <c r="J64" s="179"/>
      <c r="K64" s="180"/>
      <c r="Q64" s="179"/>
      <c r="R64" s="180"/>
      <c r="X64" s="179"/>
      <c r="Y64" s="180"/>
      <c r="AE64" s="179"/>
      <c r="AF64" s="180"/>
      <c r="AL64" s="179"/>
      <c r="AM64" s="180"/>
    </row>
    <row r="65" spans="1:41" x14ac:dyDescent="0.25">
      <c r="A65" s="177"/>
      <c r="B65" s="177"/>
      <c r="C65" s="177"/>
      <c r="D65" s="177"/>
      <c r="E65" s="177"/>
      <c r="F65" s="177"/>
      <c r="J65" s="179"/>
      <c r="K65" s="180"/>
      <c r="Q65" s="179"/>
      <c r="R65" s="180"/>
      <c r="X65" s="179"/>
      <c r="Y65" s="180"/>
      <c r="AE65" s="179"/>
      <c r="AF65" s="180"/>
      <c r="AL65" s="179"/>
      <c r="AM65" s="180"/>
    </row>
    <row r="66" spans="1:41" x14ac:dyDescent="0.25">
      <c r="A66" s="177"/>
      <c r="B66" s="177"/>
      <c r="C66" s="177"/>
      <c r="D66" s="177"/>
      <c r="E66" s="177"/>
      <c r="F66" s="177"/>
      <c r="J66" s="179"/>
      <c r="K66" s="180"/>
      <c r="Q66" s="179"/>
      <c r="R66" s="180"/>
      <c r="X66" s="179"/>
      <c r="Y66" s="180"/>
      <c r="AE66" s="179"/>
      <c r="AF66" s="180"/>
      <c r="AL66" s="179"/>
      <c r="AM66" s="180"/>
    </row>
    <row r="67" spans="1:41" x14ac:dyDescent="0.25">
      <c r="A67" s="177"/>
      <c r="B67" s="177"/>
      <c r="C67" s="177"/>
      <c r="D67" s="177"/>
      <c r="E67" s="177"/>
      <c r="F67" s="177"/>
      <c r="M67" s="181"/>
      <c r="T67" s="181"/>
      <c r="U67" s="181"/>
      <c r="AA67" s="181"/>
      <c r="AH67" s="181"/>
      <c r="AO67" s="181"/>
    </row>
    <row r="68" spans="1:41" x14ac:dyDescent="0.25">
      <c r="A68" s="177"/>
      <c r="B68" s="177"/>
      <c r="C68" s="177"/>
      <c r="D68" s="177"/>
      <c r="E68" s="177"/>
      <c r="F68" s="177"/>
    </row>
    <row r="69" spans="1:41" x14ac:dyDescent="0.25">
      <c r="A69" s="177"/>
      <c r="B69" s="177"/>
      <c r="C69" s="177"/>
      <c r="D69" s="177"/>
      <c r="E69" s="177"/>
      <c r="F69" s="177"/>
    </row>
    <row r="71" spans="1:41" x14ac:dyDescent="0.25">
      <c r="J71" s="179"/>
      <c r="K71" s="180"/>
      <c r="Q71" s="179"/>
      <c r="R71" s="180"/>
      <c r="X71" s="179"/>
      <c r="Y71" s="180"/>
      <c r="AB71" s="181"/>
      <c r="AE71" s="179"/>
      <c r="AF71" s="180"/>
      <c r="AL71" s="179"/>
      <c r="AM71" s="180"/>
    </row>
    <row r="72" spans="1:41" x14ac:dyDescent="0.25">
      <c r="J72" s="179"/>
      <c r="K72" s="180"/>
      <c r="Q72" s="179"/>
      <c r="R72" s="180"/>
      <c r="X72" s="179"/>
      <c r="Y72" s="180"/>
      <c r="AE72" s="179"/>
      <c r="AF72" s="180"/>
      <c r="AL72" s="179"/>
      <c r="AM72" s="180"/>
    </row>
    <row r="73" spans="1:41" x14ac:dyDescent="0.25">
      <c r="A73" s="177"/>
      <c r="B73" s="177"/>
      <c r="C73" s="177"/>
      <c r="D73" s="177"/>
      <c r="E73" s="177"/>
      <c r="J73" s="179"/>
      <c r="K73" s="180"/>
      <c r="Q73" s="179"/>
      <c r="R73" s="180"/>
      <c r="X73" s="179"/>
      <c r="Y73" s="180"/>
      <c r="AE73" s="179"/>
      <c r="AF73" s="180"/>
      <c r="AL73" s="179"/>
      <c r="AM73" s="180"/>
    </row>
    <row r="74" spans="1:41" x14ac:dyDescent="0.25">
      <c r="A74" s="177"/>
      <c r="B74" s="177"/>
      <c r="C74" s="177"/>
      <c r="D74" s="177"/>
      <c r="E74" s="177"/>
      <c r="F74" s="177"/>
      <c r="J74" s="179"/>
      <c r="K74" s="180"/>
      <c r="Q74" s="179"/>
      <c r="R74" s="180"/>
      <c r="X74" s="179"/>
      <c r="Y74" s="180"/>
      <c r="AE74" s="179"/>
      <c r="AF74" s="180"/>
      <c r="AL74" s="179"/>
      <c r="AM74" s="180"/>
    </row>
    <row r="75" spans="1:41" x14ac:dyDescent="0.25">
      <c r="M75" s="181"/>
      <c r="T75" s="181"/>
      <c r="U75" s="181"/>
      <c r="AA75" s="181"/>
      <c r="AH75" s="181"/>
      <c r="AO75" s="181"/>
    </row>
    <row r="77" spans="1:41" x14ac:dyDescent="0.25">
      <c r="J77" s="179"/>
      <c r="K77" s="180"/>
      <c r="Q77" s="179"/>
      <c r="R77" s="180"/>
      <c r="X77" s="179"/>
      <c r="Y77" s="180"/>
      <c r="AE77" s="179"/>
      <c r="AF77" s="180"/>
      <c r="AL77" s="179"/>
      <c r="AM77" s="180"/>
    </row>
    <row r="78" spans="1:41" x14ac:dyDescent="0.25">
      <c r="J78" s="179"/>
      <c r="K78" s="180"/>
      <c r="Q78" s="179"/>
      <c r="R78" s="180"/>
      <c r="X78" s="179"/>
      <c r="Y78" s="180"/>
      <c r="AE78" s="179"/>
      <c r="AF78" s="180"/>
      <c r="AL78" s="179"/>
      <c r="AM78" s="180"/>
    </row>
    <row r="79" spans="1:41" x14ac:dyDescent="0.25">
      <c r="J79" s="179"/>
      <c r="K79" s="180"/>
      <c r="Q79" s="179"/>
      <c r="R79" s="180"/>
      <c r="X79" s="179"/>
      <c r="Y79" s="180"/>
      <c r="AE79" s="179"/>
      <c r="AF79" s="180"/>
      <c r="AL79" s="179"/>
      <c r="AM79" s="180"/>
    </row>
    <row r="80" spans="1:41" x14ac:dyDescent="0.25">
      <c r="J80" s="179"/>
      <c r="K80" s="180"/>
      <c r="Q80" s="179"/>
      <c r="R80" s="180"/>
      <c r="X80" s="179"/>
      <c r="Y80" s="180"/>
      <c r="AE80" s="179"/>
      <c r="AF80" s="180"/>
      <c r="AL80" s="179"/>
      <c r="AM80" s="180"/>
    </row>
    <row r="81" spans="1:41" x14ac:dyDescent="0.25">
      <c r="J81" s="179"/>
      <c r="K81" s="180"/>
      <c r="Q81" s="179"/>
      <c r="R81" s="180"/>
      <c r="X81" s="179"/>
      <c r="Y81" s="180"/>
      <c r="AE81" s="179"/>
      <c r="AF81" s="180"/>
      <c r="AL81" s="179"/>
      <c r="AM81" s="180"/>
    </row>
    <row r="82" spans="1:41" x14ac:dyDescent="0.25">
      <c r="J82" s="179"/>
      <c r="K82" s="180"/>
      <c r="Q82" s="179"/>
      <c r="R82" s="180"/>
      <c r="X82" s="179"/>
      <c r="Y82" s="180"/>
      <c r="AE82" s="179"/>
      <c r="AF82" s="180"/>
      <c r="AL82" s="179"/>
      <c r="AM82" s="180"/>
    </row>
    <row r="83" spans="1:41" x14ac:dyDescent="0.25">
      <c r="J83" s="179"/>
      <c r="K83" s="180"/>
      <c r="M83" s="181"/>
      <c r="Q83" s="179"/>
      <c r="R83" s="180"/>
      <c r="T83" s="181"/>
      <c r="U83" s="181"/>
      <c r="X83" s="179"/>
      <c r="Y83" s="180"/>
      <c r="AA83" s="181"/>
      <c r="AE83" s="179"/>
      <c r="AF83" s="180"/>
      <c r="AH83" s="181"/>
      <c r="AL83" s="179"/>
      <c r="AM83" s="180"/>
      <c r="AO83" s="181"/>
    </row>
    <row r="94" spans="1:41" x14ac:dyDescent="0.25">
      <c r="A94" s="177"/>
      <c r="B94" s="177"/>
      <c r="C94" s="177"/>
      <c r="D94" s="177"/>
      <c r="E94" s="177"/>
      <c r="F94" s="177"/>
    </row>
    <row r="95" spans="1:41" x14ac:dyDescent="0.25">
      <c r="A95" s="177"/>
      <c r="B95" s="177"/>
      <c r="C95" s="177"/>
      <c r="D95" s="177"/>
      <c r="E95" s="177"/>
      <c r="F95" s="177"/>
    </row>
    <row r="96" spans="1:41" x14ac:dyDescent="0.25">
      <c r="A96" s="177"/>
      <c r="B96" s="177"/>
      <c r="C96" s="177"/>
      <c r="D96" s="177"/>
      <c r="E96" s="177"/>
      <c r="F96" s="177"/>
    </row>
    <row r="97" spans="1:6" x14ac:dyDescent="0.25">
      <c r="A97" s="177"/>
      <c r="B97" s="177"/>
      <c r="C97" s="177"/>
      <c r="D97" s="177"/>
      <c r="E97" s="177"/>
      <c r="F97" s="177"/>
    </row>
    <row r="98" spans="1:6" x14ac:dyDescent="0.25">
      <c r="A98" s="177"/>
      <c r="B98" s="177"/>
      <c r="C98" s="177"/>
      <c r="D98" s="177"/>
      <c r="E98" s="177"/>
      <c r="F98" s="177"/>
    </row>
    <row r="99" spans="1:6" x14ac:dyDescent="0.25">
      <c r="A99" s="177"/>
      <c r="B99" s="177"/>
      <c r="C99" s="177"/>
      <c r="D99" s="177"/>
      <c r="E99" s="177"/>
      <c r="F99" s="177"/>
    </row>
    <row r="100" spans="1:6" x14ac:dyDescent="0.25">
      <c r="A100" s="177"/>
      <c r="B100" s="177"/>
      <c r="C100" s="177"/>
      <c r="D100" s="177"/>
      <c r="E100" s="177"/>
      <c r="F100" s="177"/>
    </row>
    <row r="104" spans="1:6" x14ac:dyDescent="0.25">
      <c r="A104" s="177"/>
      <c r="B104" s="177"/>
      <c r="C104" s="177"/>
      <c r="D104" s="177"/>
      <c r="E104" s="177"/>
    </row>
    <row r="105" spans="1:6" x14ac:dyDescent="0.25">
      <c r="A105" s="177"/>
      <c r="B105" s="177"/>
      <c r="C105" s="177"/>
      <c r="D105" s="177"/>
      <c r="E105" s="177"/>
      <c r="F105" s="177"/>
    </row>
    <row r="122" spans="1:6" x14ac:dyDescent="0.25">
      <c r="A122" s="177"/>
      <c r="B122" s="177"/>
      <c r="C122" s="177"/>
      <c r="D122" s="177"/>
      <c r="E122" s="177"/>
      <c r="F122" s="177"/>
    </row>
    <row r="123" spans="1:6" x14ac:dyDescent="0.25">
      <c r="A123" s="177"/>
      <c r="B123" s="177"/>
      <c r="C123" s="177"/>
      <c r="D123" s="177"/>
      <c r="E123" s="177"/>
      <c r="F123" s="177"/>
    </row>
    <row r="124" spans="1:6" x14ac:dyDescent="0.25">
      <c r="A124" s="177"/>
      <c r="B124" s="177"/>
      <c r="C124" s="177"/>
      <c r="D124" s="177"/>
      <c r="E124" s="177"/>
      <c r="F124" s="177"/>
    </row>
    <row r="125" spans="1:6" x14ac:dyDescent="0.25">
      <c r="A125" s="177"/>
      <c r="B125" s="177"/>
      <c r="C125" s="177"/>
      <c r="D125" s="177"/>
      <c r="E125" s="177"/>
      <c r="F125" s="177"/>
    </row>
    <row r="126" spans="1:6" x14ac:dyDescent="0.25">
      <c r="A126" s="177"/>
      <c r="B126" s="177"/>
      <c r="C126" s="177"/>
      <c r="D126" s="177"/>
      <c r="E126" s="177"/>
      <c r="F126" s="177"/>
    </row>
    <row r="127" spans="1:6" x14ac:dyDescent="0.25">
      <c r="A127" s="177"/>
      <c r="B127" s="177"/>
      <c r="C127" s="177"/>
      <c r="D127" s="177"/>
      <c r="E127" s="177"/>
      <c r="F127" s="177"/>
    </row>
    <row r="128" spans="1:6" x14ac:dyDescent="0.25">
      <c r="A128" s="177"/>
      <c r="B128" s="177"/>
      <c r="C128" s="177"/>
      <c r="D128" s="177"/>
      <c r="E128" s="177"/>
      <c r="F128" s="177"/>
    </row>
    <row r="132" spans="1:6" x14ac:dyDescent="0.25">
      <c r="A132" s="177"/>
      <c r="B132" s="177"/>
      <c r="C132" s="177"/>
      <c r="D132" s="177"/>
      <c r="E132" s="177"/>
    </row>
    <row r="133" spans="1:6" x14ac:dyDescent="0.25">
      <c r="A133" s="177"/>
      <c r="B133" s="177"/>
      <c r="C133" s="177"/>
      <c r="D133" s="177"/>
      <c r="E133" s="177"/>
      <c r="F133" s="177"/>
    </row>
    <row r="153" spans="1:6" x14ac:dyDescent="0.25">
      <c r="A153" s="177"/>
      <c r="B153" s="177"/>
      <c r="C153" s="177"/>
      <c r="D153" s="177"/>
      <c r="E153" s="177"/>
      <c r="F153" s="177"/>
    </row>
    <row r="154" spans="1:6" x14ac:dyDescent="0.25">
      <c r="A154" s="177"/>
      <c r="B154" s="177"/>
      <c r="C154" s="177"/>
      <c r="D154" s="177"/>
      <c r="E154" s="177"/>
      <c r="F154" s="177"/>
    </row>
    <row r="155" spans="1:6" x14ac:dyDescent="0.25">
      <c r="A155" s="177"/>
      <c r="B155" s="177"/>
      <c r="C155" s="177"/>
      <c r="D155" s="177"/>
      <c r="E155" s="177"/>
      <c r="F155" s="177"/>
    </row>
    <row r="156" spans="1:6" x14ac:dyDescent="0.25">
      <c r="A156" s="177"/>
      <c r="B156" s="177"/>
      <c r="C156" s="177"/>
      <c r="D156" s="177"/>
      <c r="E156" s="177"/>
      <c r="F156" s="177"/>
    </row>
    <row r="157" spans="1:6" x14ac:dyDescent="0.25">
      <c r="A157" s="177"/>
      <c r="B157" s="177"/>
      <c r="C157" s="177"/>
      <c r="D157" s="177"/>
      <c r="E157" s="177"/>
      <c r="F157" s="177"/>
    </row>
    <row r="158" spans="1:6" x14ac:dyDescent="0.25">
      <c r="A158" s="177"/>
      <c r="B158" s="177"/>
      <c r="C158" s="177"/>
      <c r="D158" s="177"/>
      <c r="E158" s="177"/>
      <c r="F158" s="177"/>
    </row>
    <row r="159" spans="1:6" x14ac:dyDescent="0.25">
      <c r="A159" s="177"/>
      <c r="B159" s="177"/>
      <c r="C159" s="177"/>
      <c r="D159" s="177"/>
      <c r="E159" s="177"/>
      <c r="F159" s="177"/>
    </row>
    <row r="163" spans="1:6" x14ac:dyDescent="0.25">
      <c r="A163" s="177"/>
      <c r="B163" s="177"/>
      <c r="C163" s="177"/>
      <c r="D163" s="177"/>
      <c r="E163" s="177"/>
    </row>
    <row r="164" spans="1:6" x14ac:dyDescent="0.25">
      <c r="A164" s="177"/>
      <c r="B164" s="177"/>
      <c r="C164" s="177"/>
      <c r="D164" s="177"/>
      <c r="E164" s="177"/>
      <c r="F164" s="177"/>
    </row>
  </sheetData>
  <sheetProtection algorithmName="SHA-512" hashValue="YMxhJYvDztG7elMkUr8O+nB1zefW5q2ZFWCC/GxMF7Ts29fHkmkS9QYM6/bRVQGn6UbbC3GXSnL64V22UOZuCw==" saltValue="H0C8Ulk3lT6z8NbJQ5SxYw==" spinCount="100000" sheet="1" objects="1" scenarios="1" selectLockedCells="1"/>
  <mergeCells count="15">
    <mergeCell ref="A5:D5"/>
    <mergeCell ref="E1:F6"/>
    <mergeCell ref="G1:H6"/>
    <mergeCell ref="A7:A9"/>
    <mergeCell ref="B7:B9"/>
    <mergeCell ref="C7:D9"/>
    <mergeCell ref="E7:E9"/>
    <mergeCell ref="F7:F9"/>
    <mergeCell ref="A6:D6"/>
    <mergeCell ref="A14:D14"/>
    <mergeCell ref="A15:H15"/>
    <mergeCell ref="A29:D29"/>
    <mergeCell ref="A31:D31"/>
    <mergeCell ref="G7:G9"/>
    <mergeCell ref="H7:H9"/>
  </mergeCells>
  <phoneticPr fontId="12" type="noConversion"/>
  <printOptions horizontalCentered="1"/>
  <pageMargins left="0.7" right="0.7" top="0.75" bottom="0.75" header="0.3" footer="0.3"/>
  <pageSetup scale="67" orientation="landscape" r:id="rId1"/>
  <headerFooter>
    <oddFooter>&amp;L&amp;"Times New Roman,Regular"&amp;10Bidder______________________________________&amp;CSignature_________________________________&amp;R&amp;P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2A75-8BB2-444C-9181-93841CA1DCEA}">
  <sheetPr>
    <tabColor rgb="FFFF0000"/>
    <pageSetUpPr fitToPage="1"/>
  </sheetPr>
  <dimension ref="A1:AO134"/>
  <sheetViews>
    <sheetView zoomScale="110" zoomScaleNormal="110" zoomScaleSheetLayoutView="85" workbookViewId="0">
      <selection activeCell="G27" sqref="G27"/>
    </sheetView>
  </sheetViews>
  <sheetFormatPr defaultRowHeight="15" x14ac:dyDescent="0.25"/>
  <cols>
    <col min="1" max="1" width="30.7109375" customWidth="1"/>
    <col min="2" max="2" width="70.7109375" customWidth="1"/>
    <col min="3" max="4" width="9.7109375" customWidth="1"/>
    <col min="5" max="8" width="15.7109375" customWidth="1"/>
    <col min="9" max="9" width="53.7109375" customWidth="1"/>
    <col min="10" max="10" width="5.42578125" bestFit="1" customWidth="1"/>
    <col min="11" max="11" width="8.42578125" customWidth="1"/>
    <col min="12" max="12" width="18.42578125" customWidth="1"/>
    <col min="13" max="13" width="14.28515625" bestFit="1" customWidth="1"/>
    <col min="14" max="14" width="14.28515625" customWidth="1"/>
    <col min="15" max="15" width="12.85546875" customWidth="1"/>
    <col min="16" max="16" width="53.7109375" customWidth="1"/>
    <col min="17" max="17" width="5.42578125" bestFit="1" customWidth="1"/>
    <col min="18" max="18" width="8.42578125" customWidth="1"/>
    <col min="19" max="19" width="18.42578125" customWidth="1"/>
    <col min="20" max="20" width="15.140625" customWidth="1"/>
    <col min="21" max="21" width="11" customWidth="1"/>
    <col min="22" max="22" width="12.85546875" customWidth="1"/>
    <col min="23" max="23" width="53.7109375" customWidth="1"/>
    <col min="24" max="24" width="5.42578125" bestFit="1" customWidth="1"/>
    <col min="25" max="25" width="8.42578125" customWidth="1"/>
    <col min="26" max="26" width="18.42578125" customWidth="1"/>
    <col min="27" max="27" width="15.140625" customWidth="1"/>
    <col min="29" max="29" width="12.85546875" customWidth="1"/>
    <col min="30" max="30" width="53.7109375" customWidth="1"/>
    <col min="31" max="31" width="5.42578125" bestFit="1" customWidth="1"/>
    <col min="32" max="32" width="8.42578125" customWidth="1"/>
    <col min="33" max="33" width="18.42578125" customWidth="1"/>
    <col min="34" max="34" width="15.140625" customWidth="1"/>
    <col min="36" max="36" width="12.85546875" customWidth="1"/>
    <col min="37" max="37" width="53.7109375" customWidth="1"/>
    <col min="38" max="38" width="5.42578125" bestFit="1" customWidth="1"/>
    <col min="39" max="39" width="8.42578125" customWidth="1"/>
    <col min="40" max="40" width="18.42578125" customWidth="1"/>
    <col min="41" max="41" width="15.140625" customWidth="1"/>
  </cols>
  <sheetData>
    <row r="1" spans="1:8" x14ac:dyDescent="0.25">
      <c r="A1" s="36" t="s">
        <v>41</v>
      </c>
      <c r="B1" s="37"/>
      <c r="C1" s="37"/>
      <c r="D1" s="37"/>
      <c r="E1" s="273" t="s">
        <v>47</v>
      </c>
      <c r="F1" s="274"/>
      <c r="G1" s="273" t="s">
        <v>48</v>
      </c>
      <c r="H1" s="274"/>
    </row>
    <row r="2" spans="1:8" x14ac:dyDescent="0.25">
      <c r="A2" s="38" t="s">
        <v>42</v>
      </c>
      <c r="B2" s="39"/>
      <c r="C2" s="39"/>
      <c r="D2" s="39"/>
      <c r="E2" s="275"/>
      <c r="F2" s="276"/>
      <c r="G2" s="275"/>
      <c r="H2" s="276"/>
    </row>
    <row r="3" spans="1:8" x14ac:dyDescent="0.25">
      <c r="A3" s="40" t="s">
        <v>0</v>
      </c>
      <c r="B3" s="41"/>
      <c r="C3" s="41"/>
      <c r="D3" s="41"/>
      <c r="E3" s="275"/>
      <c r="F3" s="276"/>
      <c r="G3" s="275"/>
      <c r="H3" s="276"/>
    </row>
    <row r="4" spans="1:8" x14ac:dyDescent="0.25">
      <c r="A4" s="42" t="s">
        <v>43</v>
      </c>
      <c r="B4" s="43"/>
      <c r="C4" s="43"/>
      <c r="D4" s="43"/>
      <c r="E4" s="275"/>
      <c r="F4" s="276"/>
      <c r="G4" s="275"/>
      <c r="H4" s="276"/>
    </row>
    <row r="5" spans="1:8" x14ac:dyDescent="0.25">
      <c r="A5" s="291" t="s">
        <v>56</v>
      </c>
      <c r="B5" s="292"/>
      <c r="C5" s="292"/>
      <c r="D5" s="293"/>
      <c r="E5" s="275"/>
      <c r="F5" s="276"/>
      <c r="G5" s="275"/>
      <c r="H5" s="276"/>
    </row>
    <row r="6" spans="1:8" ht="15.75" thickBot="1" x14ac:dyDescent="0.3">
      <c r="A6" s="289" t="s">
        <v>67</v>
      </c>
      <c r="B6" s="290"/>
      <c r="C6" s="290"/>
      <c r="D6" s="290"/>
      <c r="E6" s="277"/>
      <c r="F6" s="278"/>
      <c r="G6" s="277"/>
      <c r="H6" s="278"/>
    </row>
    <row r="7" spans="1:8" x14ac:dyDescent="0.25">
      <c r="A7" s="282" t="s">
        <v>2</v>
      </c>
      <c r="B7" s="271" t="s">
        <v>3</v>
      </c>
      <c r="C7" s="285" t="s">
        <v>4</v>
      </c>
      <c r="D7" s="285"/>
      <c r="E7" s="271" t="s">
        <v>5</v>
      </c>
      <c r="F7" s="287" t="s">
        <v>6</v>
      </c>
      <c r="G7" s="271" t="s">
        <v>5</v>
      </c>
      <c r="H7" s="287" t="s">
        <v>6</v>
      </c>
    </row>
    <row r="8" spans="1:8" x14ac:dyDescent="0.25">
      <c r="A8" s="283"/>
      <c r="B8" s="284"/>
      <c r="C8" s="286"/>
      <c r="D8" s="286"/>
      <c r="E8" s="272"/>
      <c r="F8" s="288"/>
      <c r="G8" s="272"/>
      <c r="H8" s="288"/>
    </row>
    <row r="9" spans="1:8" x14ac:dyDescent="0.25">
      <c r="A9" s="283"/>
      <c r="B9" s="284"/>
      <c r="C9" s="286"/>
      <c r="D9" s="286"/>
      <c r="E9" s="272"/>
      <c r="F9" s="288"/>
      <c r="G9" s="272"/>
      <c r="H9" s="288"/>
    </row>
    <row r="10" spans="1:8" x14ac:dyDescent="0.25">
      <c r="A10" s="279" t="s">
        <v>7</v>
      </c>
      <c r="B10" s="280"/>
      <c r="C10" s="280"/>
      <c r="D10" s="280"/>
      <c r="E10" s="280"/>
      <c r="F10" s="281"/>
      <c r="G10" s="32"/>
      <c r="H10" s="33"/>
    </row>
    <row r="11" spans="1:8" x14ac:dyDescent="0.25">
      <c r="A11" s="7">
        <v>1</v>
      </c>
      <c r="B11" s="8" t="s">
        <v>64</v>
      </c>
      <c r="C11" s="9">
        <v>1</v>
      </c>
      <c r="D11" s="10" t="s">
        <v>8</v>
      </c>
      <c r="E11" s="137"/>
      <c r="F11" s="88">
        <f>SUM(C11*E11)</f>
        <v>0</v>
      </c>
      <c r="G11" s="139"/>
      <c r="H11" s="88">
        <f>SUM(C11*G11)</f>
        <v>0</v>
      </c>
    </row>
    <row r="12" spans="1:8" x14ac:dyDescent="0.25">
      <c r="A12" s="7">
        <v>2</v>
      </c>
      <c r="B12" s="8" t="s">
        <v>9</v>
      </c>
      <c r="C12" s="9">
        <v>1</v>
      </c>
      <c r="D12" s="10" t="s">
        <v>8</v>
      </c>
      <c r="E12" s="137"/>
      <c r="F12" s="88">
        <f t="shared" ref="F12:F13" si="0">SUM(C12*E12)</f>
        <v>0</v>
      </c>
      <c r="G12" s="139"/>
      <c r="H12" s="88">
        <f t="shared" ref="H12:H13" si="1">SUM(C12*G12)</f>
        <v>0</v>
      </c>
    </row>
    <row r="13" spans="1:8" x14ac:dyDescent="0.25">
      <c r="A13" s="7">
        <v>3</v>
      </c>
      <c r="B13" s="8" t="s">
        <v>10</v>
      </c>
      <c r="C13" s="9">
        <v>1</v>
      </c>
      <c r="D13" s="10" t="s">
        <v>8</v>
      </c>
      <c r="E13" s="137"/>
      <c r="F13" s="88">
        <f t="shared" si="0"/>
        <v>0</v>
      </c>
      <c r="G13" s="139"/>
      <c r="H13" s="88">
        <f t="shared" si="1"/>
        <v>0</v>
      </c>
    </row>
    <row r="14" spans="1:8" x14ac:dyDescent="0.25">
      <c r="A14" s="265" t="s">
        <v>46</v>
      </c>
      <c r="B14" s="266"/>
      <c r="C14" s="266"/>
      <c r="D14" s="267"/>
      <c r="E14" s="29"/>
      <c r="F14" s="88">
        <f>SUM(F11:F13)</f>
        <v>0</v>
      </c>
      <c r="G14" s="35"/>
      <c r="H14" s="88">
        <f>SUM(H11:H13)</f>
        <v>0</v>
      </c>
    </row>
    <row r="15" spans="1:8" ht="15.75" thickBot="1" x14ac:dyDescent="0.3">
      <c r="A15" s="262" t="s">
        <v>12</v>
      </c>
      <c r="B15" s="263"/>
      <c r="C15" s="263"/>
      <c r="D15" s="263"/>
      <c r="E15" s="263"/>
      <c r="F15" s="263"/>
      <c r="G15" s="263"/>
      <c r="H15" s="264"/>
    </row>
    <row r="16" spans="1:8" x14ac:dyDescent="0.25">
      <c r="A16" s="11">
        <v>5</v>
      </c>
      <c r="B16" s="12" t="s">
        <v>13</v>
      </c>
      <c r="C16" s="13">
        <v>1</v>
      </c>
      <c r="D16" s="14" t="s">
        <v>8</v>
      </c>
      <c r="E16" s="182"/>
      <c r="F16" s="81">
        <f>SUM(C16*E16)</f>
        <v>0</v>
      </c>
      <c r="G16" s="138"/>
      <c r="H16" s="93">
        <f>SUM(C16*G16)</f>
        <v>0</v>
      </c>
    </row>
    <row r="17" spans="1:41" x14ac:dyDescent="0.25">
      <c r="A17" s="15">
        <v>6</v>
      </c>
      <c r="B17" s="16" t="s">
        <v>14</v>
      </c>
      <c r="C17" s="17">
        <v>1</v>
      </c>
      <c r="D17" s="10" t="s">
        <v>8</v>
      </c>
      <c r="E17" s="137"/>
      <c r="F17" s="78">
        <f t="shared" ref="F17:F27" si="2">SUM(C17*E17)</f>
        <v>0</v>
      </c>
      <c r="G17" s="139"/>
      <c r="H17" s="88">
        <f t="shared" ref="H17:H27" si="3">SUM(C17*G17)</f>
        <v>0</v>
      </c>
    </row>
    <row r="18" spans="1:41" x14ac:dyDescent="0.25">
      <c r="A18" s="15">
        <v>8</v>
      </c>
      <c r="B18" s="16" t="s">
        <v>17</v>
      </c>
      <c r="C18" s="17">
        <v>8</v>
      </c>
      <c r="D18" s="10" t="s">
        <v>18</v>
      </c>
      <c r="E18" s="137"/>
      <c r="F18" s="78">
        <f t="shared" si="2"/>
        <v>0</v>
      </c>
      <c r="G18" s="139"/>
      <c r="H18" s="88">
        <f t="shared" si="3"/>
        <v>0</v>
      </c>
      <c r="I18" s="21"/>
      <c r="P18" s="21"/>
      <c r="W18" s="21"/>
      <c r="AD18" s="21"/>
      <c r="AK18" s="21"/>
    </row>
    <row r="19" spans="1:41" x14ac:dyDescent="0.25">
      <c r="A19" s="15">
        <v>16</v>
      </c>
      <c r="B19" s="16" t="s">
        <v>20</v>
      </c>
      <c r="C19" s="18">
        <v>3</v>
      </c>
      <c r="D19" s="10" t="s">
        <v>18</v>
      </c>
      <c r="E19" s="137"/>
      <c r="F19" s="78">
        <f t="shared" si="2"/>
        <v>0</v>
      </c>
      <c r="G19" s="139"/>
      <c r="H19" s="88">
        <f t="shared" si="3"/>
        <v>0</v>
      </c>
    </row>
    <row r="20" spans="1:41" x14ac:dyDescent="0.25">
      <c r="A20" s="15">
        <v>17</v>
      </c>
      <c r="B20" s="16" t="s">
        <v>21</v>
      </c>
      <c r="C20" s="18">
        <v>2</v>
      </c>
      <c r="D20" s="10" t="s">
        <v>18</v>
      </c>
      <c r="E20" s="137"/>
      <c r="F20" s="78">
        <f t="shared" si="2"/>
        <v>0</v>
      </c>
      <c r="G20" s="139"/>
      <c r="H20" s="88">
        <f t="shared" si="3"/>
        <v>0</v>
      </c>
    </row>
    <row r="21" spans="1:41" x14ac:dyDescent="0.25">
      <c r="A21" s="15">
        <v>18</v>
      </c>
      <c r="B21" s="16" t="s">
        <v>35</v>
      </c>
      <c r="C21" s="18">
        <v>1</v>
      </c>
      <c r="D21" s="10" t="s">
        <v>18</v>
      </c>
      <c r="E21" s="137"/>
      <c r="F21" s="78">
        <f t="shared" si="2"/>
        <v>0</v>
      </c>
      <c r="G21" s="139"/>
      <c r="H21" s="88">
        <f t="shared" si="3"/>
        <v>0</v>
      </c>
    </row>
    <row r="22" spans="1:41" x14ac:dyDescent="0.25">
      <c r="A22" s="15">
        <v>19</v>
      </c>
      <c r="B22" s="16" t="s">
        <v>22</v>
      </c>
      <c r="C22" s="18">
        <v>1</v>
      </c>
      <c r="D22" s="10" t="s">
        <v>18</v>
      </c>
      <c r="E22" s="137"/>
      <c r="F22" s="78">
        <f t="shared" si="2"/>
        <v>0</v>
      </c>
      <c r="G22" s="139"/>
      <c r="H22" s="88">
        <f t="shared" si="3"/>
        <v>0</v>
      </c>
    </row>
    <row r="23" spans="1:41" x14ac:dyDescent="0.25">
      <c r="A23" s="15">
        <v>23</v>
      </c>
      <c r="B23" s="16" t="s">
        <v>26</v>
      </c>
      <c r="C23" s="17">
        <v>1</v>
      </c>
      <c r="D23" s="10" t="s">
        <v>8</v>
      </c>
      <c r="E23" s="137"/>
      <c r="F23" s="78">
        <f t="shared" si="2"/>
        <v>0</v>
      </c>
      <c r="G23" s="139"/>
      <c r="H23" s="88">
        <f t="shared" si="3"/>
        <v>0</v>
      </c>
    </row>
    <row r="24" spans="1:41" x14ac:dyDescent="0.25">
      <c r="A24" s="15">
        <v>24</v>
      </c>
      <c r="B24" s="16" t="s">
        <v>27</v>
      </c>
      <c r="C24" s="17">
        <v>320</v>
      </c>
      <c r="D24" s="10" t="s">
        <v>28</v>
      </c>
      <c r="E24" s="137"/>
      <c r="F24" s="78">
        <f t="shared" si="2"/>
        <v>0</v>
      </c>
      <c r="G24" s="139"/>
      <c r="H24" s="88">
        <f t="shared" si="3"/>
        <v>0</v>
      </c>
    </row>
    <row r="25" spans="1:41" x14ac:dyDescent="0.25">
      <c r="A25" s="15">
        <v>25</v>
      </c>
      <c r="B25" s="8" t="s">
        <v>29</v>
      </c>
      <c r="C25" s="18">
        <v>50</v>
      </c>
      <c r="D25" s="10" t="s">
        <v>28</v>
      </c>
      <c r="E25" s="137"/>
      <c r="F25" s="78">
        <f t="shared" si="2"/>
        <v>0</v>
      </c>
      <c r="G25" s="139"/>
      <c r="H25" s="88">
        <f t="shared" si="3"/>
        <v>0</v>
      </c>
    </row>
    <row r="26" spans="1:41" x14ac:dyDescent="0.25">
      <c r="A26" s="15">
        <v>27</v>
      </c>
      <c r="B26" s="19" t="s">
        <v>31</v>
      </c>
      <c r="C26" s="19">
        <v>200</v>
      </c>
      <c r="D26" s="20" t="s">
        <v>28</v>
      </c>
      <c r="E26" s="137"/>
      <c r="F26" s="78">
        <f t="shared" si="2"/>
        <v>0</v>
      </c>
      <c r="G26" s="139"/>
      <c r="H26" s="88">
        <f t="shared" si="3"/>
        <v>0</v>
      </c>
    </row>
    <row r="27" spans="1:41" x14ac:dyDescent="0.25">
      <c r="A27" s="15">
        <v>28</v>
      </c>
      <c r="B27" s="19" t="s">
        <v>32</v>
      </c>
      <c r="C27" s="19">
        <v>1</v>
      </c>
      <c r="D27" s="20" t="s">
        <v>8</v>
      </c>
      <c r="E27" s="137"/>
      <c r="F27" s="78">
        <f t="shared" si="2"/>
        <v>0</v>
      </c>
      <c r="G27" s="139"/>
      <c r="H27" s="88">
        <f t="shared" si="3"/>
        <v>0</v>
      </c>
      <c r="J27" s="24"/>
      <c r="K27" s="25"/>
      <c r="Q27" s="24"/>
      <c r="R27" s="25"/>
      <c r="X27" s="24"/>
      <c r="Y27" s="25"/>
      <c r="AE27" s="24"/>
      <c r="AF27" s="25"/>
      <c r="AL27" s="24"/>
      <c r="AM27" s="25"/>
    </row>
    <row r="28" spans="1:41" ht="15.75" thickBot="1" x14ac:dyDescent="0.3">
      <c r="A28" s="268" t="s">
        <v>44</v>
      </c>
      <c r="B28" s="269"/>
      <c r="C28" s="269"/>
      <c r="D28" s="270"/>
      <c r="E28" s="108"/>
      <c r="F28" s="109">
        <f>SUM(F16:F27,F14)</f>
        <v>0</v>
      </c>
      <c r="G28" s="110"/>
      <c r="H28" s="105">
        <f>SUM(H16:H27,H14)</f>
        <v>0</v>
      </c>
      <c r="J28" s="24"/>
      <c r="K28" s="25"/>
      <c r="Q28" s="24"/>
      <c r="R28" s="25"/>
      <c r="X28" s="24"/>
      <c r="Y28" s="25"/>
      <c r="AE28" s="24"/>
      <c r="AF28" s="25"/>
      <c r="AL28" s="24"/>
      <c r="AM28" s="25"/>
    </row>
    <row r="29" spans="1:41" ht="15.75" thickBot="1" x14ac:dyDescent="0.3">
      <c r="A29" s="5">
        <v>29</v>
      </c>
      <c r="B29" s="4" t="s">
        <v>49</v>
      </c>
      <c r="C29" s="28">
        <v>0.1</v>
      </c>
      <c r="D29" s="6" t="s">
        <v>45</v>
      </c>
      <c r="E29" s="31"/>
      <c r="F29" s="91">
        <f>SUM(F28*C29)</f>
        <v>0</v>
      </c>
      <c r="G29" s="34"/>
      <c r="H29" s="91">
        <f>SUM(C29*H28)</f>
        <v>0</v>
      </c>
      <c r="J29" s="24"/>
      <c r="K29" s="25"/>
      <c r="Q29" s="24"/>
      <c r="R29" s="25"/>
      <c r="X29" s="24"/>
      <c r="Y29" s="25"/>
      <c r="AE29" s="24"/>
      <c r="AF29" s="25"/>
      <c r="AL29" s="24"/>
      <c r="AM29" s="25"/>
    </row>
    <row r="30" spans="1:41" ht="15.75" thickBot="1" x14ac:dyDescent="0.3">
      <c r="A30" s="268" t="s">
        <v>57</v>
      </c>
      <c r="B30" s="269"/>
      <c r="C30" s="269"/>
      <c r="D30" s="270"/>
      <c r="E30" s="104"/>
      <c r="F30" s="92">
        <f>SUM(F28:F29)</f>
        <v>0</v>
      </c>
      <c r="G30" s="104"/>
      <c r="H30" s="92">
        <f>SUM(H28:H29)</f>
        <v>0</v>
      </c>
      <c r="J30" s="24"/>
      <c r="K30" s="25"/>
      <c r="Q30" s="24"/>
      <c r="R30" s="25"/>
      <c r="X30" s="24"/>
      <c r="Y30" s="25"/>
      <c r="AE30" s="24"/>
      <c r="AF30" s="25"/>
      <c r="AL30" s="24"/>
      <c r="AM30" s="25"/>
    </row>
    <row r="31" spans="1:41" x14ac:dyDescent="0.25">
      <c r="G31" s="21"/>
      <c r="J31" s="24"/>
      <c r="K31" s="25"/>
      <c r="Q31" s="24"/>
      <c r="R31" s="25"/>
      <c r="X31" s="24"/>
      <c r="Y31" s="25"/>
      <c r="AE31" s="24"/>
      <c r="AF31" s="25"/>
      <c r="AL31" s="24"/>
      <c r="AM31" s="25"/>
    </row>
    <row r="32" spans="1:41" x14ac:dyDescent="0.25">
      <c r="G32" s="21"/>
      <c r="M32" s="26"/>
      <c r="T32" s="26"/>
      <c r="U32" s="26"/>
      <c r="AA32" s="26"/>
      <c r="AH32" s="26"/>
      <c r="AO32" s="26"/>
    </row>
    <row r="33" spans="1:41" x14ac:dyDescent="0.25">
      <c r="A33" s="27"/>
      <c r="B33" s="27"/>
      <c r="C33" s="27"/>
      <c r="D33" s="27"/>
      <c r="E33" s="27"/>
      <c r="F33" s="27"/>
      <c r="G33" s="21"/>
    </row>
    <row r="34" spans="1:41" x14ac:dyDescent="0.25">
      <c r="A34" s="27"/>
      <c r="B34" s="27"/>
      <c r="C34" s="27"/>
      <c r="D34" s="27"/>
      <c r="E34" s="27"/>
      <c r="F34" s="27"/>
    </row>
    <row r="35" spans="1:41" x14ac:dyDescent="0.25">
      <c r="A35" s="27"/>
      <c r="B35" s="27"/>
      <c r="C35" s="27"/>
      <c r="D35" s="27"/>
      <c r="E35" s="27"/>
      <c r="F35" s="27"/>
    </row>
    <row r="36" spans="1:41" x14ac:dyDescent="0.25">
      <c r="A36" s="27"/>
      <c r="B36" s="27"/>
      <c r="C36" s="27"/>
      <c r="D36" s="27"/>
      <c r="E36" s="27"/>
      <c r="F36" s="27"/>
      <c r="G36" s="21"/>
      <c r="J36" s="24"/>
      <c r="K36" s="25"/>
      <c r="Q36" s="24"/>
      <c r="R36" s="25"/>
      <c r="X36" s="24"/>
      <c r="Y36" s="25"/>
      <c r="AB36" s="26"/>
      <c r="AE36" s="24"/>
      <c r="AF36" s="25"/>
      <c r="AL36" s="24"/>
      <c r="AM36" s="25"/>
    </row>
    <row r="37" spans="1:41" x14ac:dyDescent="0.25">
      <c r="A37" s="27"/>
      <c r="B37" s="27"/>
      <c r="C37" s="27"/>
      <c r="D37" s="27"/>
      <c r="E37" s="27"/>
      <c r="F37" s="27"/>
      <c r="G37" s="21"/>
      <c r="J37" s="24"/>
      <c r="K37" s="25"/>
      <c r="Q37" s="24"/>
      <c r="R37" s="25"/>
      <c r="X37" s="24"/>
      <c r="Y37" s="25"/>
      <c r="AE37" s="24"/>
      <c r="AF37" s="25"/>
      <c r="AL37" s="24"/>
      <c r="AM37" s="25"/>
    </row>
    <row r="38" spans="1:41" x14ac:dyDescent="0.25">
      <c r="A38" s="27"/>
      <c r="B38" s="27"/>
      <c r="C38" s="27"/>
      <c r="D38" s="27"/>
      <c r="E38" s="27"/>
      <c r="F38" s="27"/>
      <c r="G38" s="21"/>
      <c r="J38" s="24"/>
      <c r="K38" s="25"/>
      <c r="Q38" s="24"/>
      <c r="R38" s="25"/>
      <c r="X38" s="24"/>
      <c r="Y38" s="25"/>
      <c r="AE38" s="24"/>
      <c r="AF38" s="25"/>
      <c r="AL38" s="24"/>
      <c r="AM38" s="25"/>
    </row>
    <row r="39" spans="1:41" x14ac:dyDescent="0.25">
      <c r="A39" s="27"/>
      <c r="B39" s="27"/>
      <c r="C39" s="27"/>
      <c r="D39" s="27"/>
      <c r="E39" s="27"/>
      <c r="F39" s="27"/>
      <c r="J39" s="24"/>
      <c r="K39" s="25"/>
      <c r="Q39" s="24"/>
      <c r="R39" s="25"/>
      <c r="X39" s="24"/>
      <c r="Y39" s="25"/>
      <c r="AE39" s="24"/>
      <c r="AF39" s="25"/>
      <c r="AL39" s="24"/>
      <c r="AM39" s="25"/>
    </row>
    <row r="40" spans="1:41" x14ac:dyDescent="0.25">
      <c r="M40" s="26"/>
      <c r="T40" s="26"/>
      <c r="U40" s="26"/>
      <c r="AA40" s="26"/>
      <c r="AH40" s="26"/>
      <c r="AO40" s="26"/>
    </row>
    <row r="42" spans="1:41" x14ac:dyDescent="0.25">
      <c r="J42" s="24"/>
      <c r="K42" s="25"/>
      <c r="Q42" s="24"/>
      <c r="R42" s="25"/>
      <c r="X42" s="24"/>
      <c r="Y42" s="25"/>
      <c r="AE42" s="24"/>
      <c r="AF42" s="25"/>
      <c r="AL42" s="24"/>
      <c r="AM42" s="25"/>
    </row>
    <row r="43" spans="1:41" x14ac:dyDescent="0.25">
      <c r="A43" s="27"/>
      <c r="B43" s="27"/>
      <c r="C43" s="27"/>
      <c r="D43" s="27"/>
      <c r="E43" s="27"/>
      <c r="J43" s="24"/>
      <c r="K43" s="25"/>
      <c r="Q43" s="24"/>
      <c r="R43" s="25"/>
      <c r="X43" s="24"/>
      <c r="Y43" s="25"/>
      <c r="AE43" s="24"/>
      <c r="AF43" s="25"/>
      <c r="AL43" s="24"/>
      <c r="AM43" s="25"/>
    </row>
    <row r="44" spans="1:41" x14ac:dyDescent="0.25">
      <c r="A44" s="27"/>
      <c r="B44" s="27"/>
      <c r="C44" s="27"/>
      <c r="D44" s="27"/>
      <c r="E44" s="27"/>
      <c r="F44" s="27"/>
      <c r="J44" s="24"/>
      <c r="K44" s="25"/>
      <c r="Q44" s="24"/>
      <c r="R44" s="25"/>
      <c r="X44" s="24"/>
      <c r="Y44" s="25"/>
      <c r="AE44" s="24"/>
      <c r="AF44" s="25"/>
      <c r="AL44" s="24"/>
      <c r="AM44" s="25"/>
    </row>
    <row r="45" spans="1:41" x14ac:dyDescent="0.25">
      <c r="J45" s="24"/>
      <c r="K45" s="25"/>
      <c r="Q45" s="24"/>
      <c r="R45" s="25"/>
      <c r="X45" s="24"/>
      <c r="Y45" s="25"/>
      <c r="AE45" s="24"/>
      <c r="AF45" s="25"/>
      <c r="AL45" s="24"/>
      <c r="AM45" s="25"/>
    </row>
    <row r="46" spans="1:41" x14ac:dyDescent="0.25">
      <c r="J46" s="24"/>
      <c r="K46" s="25"/>
      <c r="Q46" s="24"/>
      <c r="R46" s="25"/>
      <c r="X46" s="24"/>
      <c r="Y46" s="25"/>
      <c r="AE46" s="24"/>
      <c r="AF46" s="25"/>
      <c r="AL46" s="24"/>
      <c r="AM46" s="25"/>
    </row>
    <row r="47" spans="1:41" x14ac:dyDescent="0.25">
      <c r="J47" s="24"/>
      <c r="K47" s="25"/>
      <c r="Q47" s="24"/>
      <c r="R47" s="25"/>
      <c r="X47" s="24"/>
      <c r="Y47" s="25"/>
      <c r="AE47" s="24"/>
      <c r="AF47" s="25"/>
      <c r="AL47" s="24"/>
      <c r="AM47" s="25"/>
    </row>
    <row r="48" spans="1:41" x14ac:dyDescent="0.25">
      <c r="J48" s="24"/>
      <c r="K48" s="25"/>
      <c r="M48" s="26"/>
      <c r="Q48" s="24"/>
      <c r="R48" s="25"/>
      <c r="T48" s="26"/>
      <c r="U48" s="26"/>
      <c r="X48" s="24"/>
      <c r="Y48" s="25"/>
      <c r="AA48" s="26"/>
      <c r="AE48" s="24"/>
      <c r="AF48" s="25"/>
      <c r="AH48" s="26"/>
      <c r="AL48" s="24"/>
      <c r="AM48" s="25"/>
      <c r="AO48" s="26"/>
    </row>
    <row r="64" spans="1:6" x14ac:dyDescent="0.25">
      <c r="A64" s="27"/>
      <c r="B64" s="27"/>
      <c r="C64" s="27"/>
      <c r="D64" s="27"/>
      <c r="E64" s="27"/>
      <c r="F64" s="27"/>
    </row>
    <row r="65" spans="1:6" x14ac:dyDescent="0.25">
      <c r="A65" s="27"/>
      <c r="B65" s="27"/>
      <c r="C65" s="27"/>
      <c r="D65" s="27"/>
      <c r="E65" s="27"/>
      <c r="F65" s="27"/>
    </row>
    <row r="66" spans="1:6" x14ac:dyDescent="0.25">
      <c r="A66" s="27"/>
      <c r="B66" s="27"/>
      <c r="C66" s="27"/>
      <c r="D66" s="27"/>
      <c r="E66" s="27"/>
      <c r="F66" s="27"/>
    </row>
    <row r="67" spans="1:6" x14ac:dyDescent="0.25">
      <c r="A67" s="27"/>
      <c r="B67" s="27"/>
      <c r="C67" s="27"/>
      <c r="D67" s="27"/>
      <c r="E67" s="27"/>
      <c r="F67" s="27"/>
    </row>
    <row r="68" spans="1:6" x14ac:dyDescent="0.25">
      <c r="A68" s="27"/>
      <c r="B68" s="27"/>
      <c r="C68" s="27"/>
      <c r="D68" s="27"/>
      <c r="E68" s="27"/>
      <c r="F68" s="27"/>
    </row>
    <row r="69" spans="1:6" x14ac:dyDescent="0.25">
      <c r="A69" s="27"/>
      <c r="B69" s="27"/>
      <c r="C69" s="27"/>
      <c r="D69" s="27"/>
      <c r="E69" s="27"/>
      <c r="F69" s="27"/>
    </row>
    <row r="70" spans="1:6" x14ac:dyDescent="0.25">
      <c r="A70" s="27"/>
      <c r="B70" s="27"/>
      <c r="C70" s="27"/>
      <c r="D70" s="27"/>
      <c r="E70" s="27"/>
      <c r="F70" s="27"/>
    </row>
    <row r="74" spans="1:6" x14ac:dyDescent="0.25">
      <c r="A74" s="27"/>
      <c r="B74" s="27"/>
      <c r="C74" s="27"/>
      <c r="D74" s="27"/>
      <c r="E74" s="27"/>
    </row>
    <row r="75" spans="1:6" x14ac:dyDescent="0.25">
      <c r="A75" s="27"/>
      <c r="B75" s="27"/>
      <c r="C75" s="27"/>
      <c r="D75" s="27"/>
      <c r="E75" s="27"/>
      <c r="F75" s="27"/>
    </row>
    <row r="92" spans="1:6" x14ac:dyDescent="0.25">
      <c r="A92" s="27"/>
      <c r="B92" s="27"/>
      <c r="C92" s="27"/>
      <c r="D92" s="27"/>
      <c r="E92" s="27"/>
      <c r="F92" s="27"/>
    </row>
    <row r="93" spans="1:6" x14ac:dyDescent="0.25">
      <c r="A93" s="27"/>
      <c r="B93" s="27"/>
      <c r="C93" s="27"/>
      <c r="D93" s="27"/>
      <c r="E93" s="27"/>
      <c r="F93" s="27"/>
    </row>
    <row r="94" spans="1:6" x14ac:dyDescent="0.25">
      <c r="A94" s="27"/>
      <c r="B94" s="27"/>
      <c r="C94" s="27"/>
      <c r="D94" s="27"/>
      <c r="E94" s="27"/>
      <c r="F94" s="27"/>
    </row>
    <row r="95" spans="1:6" x14ac:dyDescent="0.25">
      <c r="A95" s="27"/>
      <c r="B95" s="27"/>
      <c r="C95" s="27"/>
      <c r="D95" s="27"/>
      <c r="E95" s="27"/>
      <c r="F95" s="27"/>
    </row>
    <row r="96" spans="1:6" x14ac:dyDescent="0.25">
      <c r="A96" s="27"/>
      <c r="B96" s="27"/>
      <c r="C96" s="27"/>
      <c r="D96" s="27"/>
      <c r="E96" s="27"/>
      <c r="F96" s="27"/>
    </row>
    <row r="97" spans="1:6" x14ac:dyDescent="0.25">
      <c r="A97" s="27"/>
      <c r="B97" s="27"/>
      <c r="C97" s="27"/>
      <c r="D97" s="27"/>
      <c r="E97" s="27"/>
      <c r="F97" s="27"/>
    </row>
    <row r="98" spans="1:6" x14ac:dyDescent="0.25">
      <c r="A98" s="27"/>
      <c r="B98" s="27"/>
      <c r="C98" s="27"/>
      <c r="D98" s="27"/>
      <c r="E98" s="27"/>
      <c r="F98" s="27"/>
    </row>
    <row r="102" spans="1:6" x14ac:dyDescent="0.25">
      <c r="A102" s="27"/>
      <c r="B102" s="27"/>
      <c r="C102" s="27"/>
      <c r="D102" s="27"/>
      <c r="E102" s="27"/>
    </row>
    <row r="103" spans="1:6" x14ac:dyDescent="0.25">
      <c r="A103" s="27"/>
      <c r="B103" s="27"/>
      <c r="C103" s="27"/>
      <c r="D103" s="27"/>
      <c r="E103" s="27"/>
      <c r="F103" s="27"/>
    </row>
    <row r="123" spans="1:6" x14ac:dyDescent="0.25">
      <c r="A123" s="27"/>
      <c r="B123" s="27"/>
      <c r="C123" s="27"/>
      <c r="D123" s="27"/>
      <c r="E123" s="27"/>
      <c r="F123" s="27"/>
    </row>
    <row r="124" spans="1:6" x14ac:dyDescent="0.25">
      <c r="A124" s="27"/>
      <c r="B124" s="27"/>
      <c r="C124" s="27"/>
      <c r="D124" s="27"/>
      <c r="E124" s="27"/>
      <c r="F124" s="27"/>
    </row>
    <row r="125" spans="1:6" x14ac:dyDescent="0.25">
      <c r="A125" s="27"/>
      <c r="B125" s="27"/>
      <c r="C125" s="27"/>
      <c r="D125" s="27"/>
      <c r="E125" s="27"/>
      <c r="F125" s="27"/>
    </row>
    <row r="126" spans="1:6" x14ac:dyDescent="0.25">
      <c r="A126" s="27"/>
      <c r="B126" s="27"/>
      <c r="C126" s="27"/>
      <c r="D126" s="27"/>
      <c r="E126" s="27"/>
      <c r="F126" s="27"/>
    </row>
    <row r="127" spans="1:6" x14ac:dyDescent="0.25">
      <c r="A127" s="27"/>
      <c r="B127" s="27"/>
      <c r="C127" s="27"/>
      <c r="D127" s="27"/>
      <c r="E127" s="27"/>
      <c r="F127" s="27"/>
    </row>
    <row r="128" spans="1:6" x14ac:dyDescent="0.25">
      <c r="A128" s="27"/>
      <c r="B128" s="27"/>
      <c r="C128" s="27"/>
      <c r="D128" s="27"/>
      <c r="E128" s="27"/>
      <c r="F128" s="27"/>
    </row>
    <row r="129" spans="1:6" x14ac:dyDescent="0.25">
      <c r="A129" s="27"/>
      <c r="B129" s="27"/>
      <c r="C129" s="27"/>
      <c r="D129" s="27"/>
      <c r="E129" s="27"/>
      <c r="F129" s="27"/>
    </row>
    <row r="133" spans="1:6" x14ac:dyDescent="0.25">
      <c r="A133" s="27"/>
      <c r="B133" s="27"/>
      <c r="C133" s="27"/>
      <c r="D133" s="27"/>
      <c r="E133" s="27"/>
    </row>
    <row r="134" spans="1:6" x14ac:dyDescent="0.25">
      <c r="A134" s="27"/>
      <c r="B134" s="27"/>
      <c r="C134" s="27"/>
      <c r="D134" s="27"/>
      <c r="E134" s="27"/>
      <c r="F134" s="27"/>
    </row>
  </sheetData>
  <sheetProtection algorithmName="SHA-512" hashValue="2N+Lptnf+eSGGcgE9VNngoGtJ3n2NF7UswVfeeTNw4fs9e2+eMHvs/RwIrlqyrnG6yNFJ7BqiKvV/unpt+1qNQ==" saltValue="3ifPHR5XG/5spXrBI29a1g==" spinCount="100000" sheet="1" objects="1" scenarios="1" selectLockedCells="1"/>
  <mergeCells count="16">
    <mergeCell ref="G1:H6"/>
    <mergeCell ref="A10:F10"/>
    <mergeCell ref="A7:A9"/>
    <mergeCell ref="B7:B9"/>
    <mergeCell ref="C7:D9"/>
    <mergeCell ref="E7:E9"/>
    <mergeCell ref="F7:F9"/>
    <mergeCell ref="E1:F6"/>
    <mergeCell ref="A6:D6"/>
    <mergeCell ref="H7:H9"/>
    <mergeCell ref="A5:D5"/>
    <mergeCell ref="A15:H15"/>
    <mergeCell ref="A14:D14"/>
    <mergeCell ref="A28:D28"/>
    <mergeCell ref="A30:D30"/>
    <mergeCell ref="G7:G9"/>
  </mergeCells>
  <printOptions horizontalCentered="1"/>
  <pageMargins left="0.7" right="0.7" top="0.75" bottom="0.75" header="0.3" footer="0.3"/>
  <pageSetup scale="67" fitToHeight="0" orientation="landscape" r:id="rId1"/>
  <headerFooter>
    <oddFooter>&amp;L&amp;"Times New Roman,Regular"&amp;10Bidder__________________________________&amp;CSignature______________________________
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5AEB7-7121-4C73-BDF0-CDA60B31BB56}">
  <sheetPr>
    <tabColor rgb="FF92D050"/>
    <pageSetUpPr fitToPage="1"/>
  </sheetPr>
  <dimension ref="A1:AO104"/>
  <sheetViews>
    <sheetView zoomScale="110" zoomScaleNormal="110" zoomScaleSheetLayoutView="85" workbookViewId="0">
      <selection activeCell="E10" sqref="E10"/>
    </sheetView>
  </sheetViews>
  <sheetFormatPr defaultRowHeight="15" x14ac:dyDescent="0.25"/>
  <cols>
    <col min="1" max="1" width="30.7109375" customWidth="1"/>
    <col min="2" max="2" width="70.7109375" customWidth="1"/>
    <col min="3" max="4" width="9.7109375" customWidth="1"/>
    <col min="5" max="8" width="15.7109375" customWidth="1"/>
    <col min="9" max="9" width="53.7109375" customWidth="1"/>
    <col min="10" max="10" width="5.42578125" bestFit="1" customWidth="1"/>
    <col min="11" max="11" width="8.42578125" customWidth="1"/>
    <col min="12" max="12" width="18.42578125" customWidth="1"/>
    <col min="13" max="13" width="14.28515625" bestFit="1" customWidth="1"/>
    <col min="14" max="14" width="14.28515625" customWidth="1"/>
    <col min="15" max="15" width="12.85546875" customWidth="1"/>
    <col min="16" max="16" width="53.7109375" customWidth="1"/>
    <col min="17" max="17" width="5.42578125" bestFit="1" customWidth="1"/>
    <col min="18" max="18" width="8.42578125" customWidth="1"/>
    <col min="19" max="19" width="18.42578125" customWidth="1"/>
    <col min="20" max="20" width="15.140625" customWidth="1"/>
    <col min="21" max="21" width="11" customWidth="1"/>
    <col min="22" max="22" width="12.85546875" customWidth="1"/>
    <col min="23" max="23" width="53.7109375" customWidth="1"/>
    <col min="24" max="24" width="5.42578125" bestFit="1" customWidth="1"/>
    <col min="25" max="25" width="8.42578125" customWidth="1"/>
    <col min="26" max="26" width="18.42578125" customWidth="1"/>
    <col min="27" max="27" width="15.140625" customWidth="1"/>
    <col min="29" max="29" width="12.85546875" customWidth="1"/>
    <col min="30" max="30" width="53.7109375" customWidth="1"/>
    <col min="31" max="31" width="5.42578125" bestFit="1" customWidth="1"/>
    <col min="32" max="32" width="8.42578125" customWidth="1"/>
    <col min="33" max="33" width="18.42578125" customWidth="1"/>
    <col min="34" max="34" width="15.140625" customWidth="1"/>
    <col min="36" max="36" width="12.85546875" customWidth="1"/>
    <col min="37" max="37" width="53.7109375" customWidth="1"/>
    <col min="38" max="38" width="5.42578125" bestFit="1" customWidth="1"/>
    <col min="39" max="39" width="8.42578125" customWidth="1"/>
    <col min="40" max="40" width="18.42578125" customWidth="1"/>
    <col min="41" max="41" width="15.140625" customWidth="1"/>
  </cols>
  <sheetData>
    <row r="1" spans="1:41" x14ac:dyDescent="0.25">
      <c r="A1" s="45" t="s">
        <v>41</v>
      </c>
      <c r="B1" s="46"/>
      <c r="C1" s="46"/>
      <c r="D1" s="46"/>
      <c r="E1" s="273" t="s">
        <v>47</v>
      </c>
      <c r="F1" s="274"/>
      <c r="G1" s="273" t="s">
        <v>48</v>
      </c>
      <c r="H1" s="274"/>
    </row>
    <row r="2" spans="1:41" ht="15" customHeight="1" x14ac:dyDescent="0.25">
      <c r="A2" s="47" t="s">
        <v>42</v>
      </c>
      <c r="B2" s="48"/>
      <c r="C2" s="48"/>
      <c r="D2" s="48"/>
      <c r="E2" s="275"/>
      <c r="F2" s="276"/>
      <c r="G2" s="275"/>
      <c r="H2" s="276"/>
      <c r="J2" s="24"/>
      <c r="K2" s="25"/>
      <c r="Q2" s="24"/>
      <c r="R2" s="25"/>
      <c r="X2" s="24"/>
      <c r="Y2" s="25"/>
      <c r="AE2" s="24"/>
      <c r="AF2" s="25"/>
      <c r="AL2" s="24"/>
      <c r="AM2" s="25"/>
    </row>
    <row r="3" spans="1:41" x14ac:dyDescent="0.25">
      <c r="A3" s="49" t="s">
        <v>0</v>
      </c>
      <c r="B3" s="50"/>
      <c r="C3" s="50"/>
      <c r="D3" s="50"/>
      <c r="E3" s="275"/>
      <c r="F3" s="276"/>
      <c r="G3" s="275"/>
      <c r="H3" s="276"/>
      <c r="M3" s="26"/>
      <c r="T3" s="26"/>
      <c r="U3" s="26"/>
      <c r="AA3" s="26"/>
      <c r="AH3" s="26"/>
      <c r="AO3" s="26"/>
    </row>
    <row r="4" spans="1:41" x14ac:dyDescent="0.25">
      <c r="A4" s="51" t="s">
        <v>43</v>
      </c>
      <c r="B4" s="52"/>
      <c r="C4" s="52"/>
      <c r="D4" s="52"/>
      <c r="E4" s="275"/>
      <c r="F4" s="276"/>
      <c r="G4" s="275"/>
      <c r="H4" s="276"/>
    </row>
    <row r="5" spans="1:41" x14ac:dyDescent="0.25">
      <c r="A5" s="300" t="s">
        <v>55</v>
      </c>
      <c r="B5" s="301"/>
      <c r="C5" s="301"/>
      <c r="D5" s="302"/>
      <c r="E5" s="275"/>
      <c r="F5" s="276"/>
      <c r="G5" s="275"/>
      <c r="H5" s="276"/>
    </row>
    <row r="6" spans="1:41" ht="15.75" thickBot="1" x14ac:dyDescent="0.3">
      <c r="A6" s="294" t="s">
        <v>67</v>
      </c>
      <c r="B6" s="295"/>
      <c r="C6" s="295"/>
      <c r="D6" s="295"/>
      <c r="E6" s="277"/>
      <c r="F6" s="278"/>
      <c r="G6" s="277"/>
      <c r="H6" s="278"/>
    </row>
    <row r="7" spans="1:41" x14ac:dyDescent="0.25">
      <c r="A7" s="282" t="s">
        <v>2</v>
      </c>
      <c r="B7" s="271" t="s">
        <v>3</v>
      </c>
      <c r="C7" s="285" t="s">
        <v>4</v>
      </c>
      <c r="D7" s="285"/>
      <c r="E7" s="271" t="s">
        <v>5</v>
      </c>
      <c r="F7" s="287" t="s">
        <v>6</v>
      </c>
      <c r="G7" s="296" t="s">
        <v>5</v>
      </c>
      <c r="H7" s="298" t="s">
        <v>6</v>
      </c>
    </row>
    <row r="8" spans="1:41" x14ac:dyDescent="0.25">
      <c r="A8" s="283"/>
      <c r="B8" s="284"/>
      <c r="C8" s="286"/>
      <c r="D8" s="286"/>
      <c r="E8" s="272"/>
      <c r="F8" s="288"/>
      <c r="G8" s="297"/>
      <c r="H8" s="299"/>
    </row>
    <row r="9" spans="1:41" x14ac:dyDescent="0.25">
      <c r="A9" s="283"/>
      <c r="B9" s="284"/>
      <c r="C9" s="286"/>
      <c r="D9" s="286"/>
      <c r="E9" s="272"/>
      <c r="F9" s="288"/>
      <c r="G9" s="297"/>
      <c r="H9" s="299"/>
    </row>
    <row r="10" spans="1:41" x14ac:dyDescent="0.25">
      <c r="A10" s="7">
        <v>1</v>
      </c>
      <c r="B10" s="8" t="s">
        <v>64</v>
      </c>
      <c r="C10" s="9">
        <v>1</v>
      </c>
      <c r="D10" s="10" t="s">
        <v>8</v>
      </c>
      <c r="E10" s="139"/>
      <c r="F10" s="88">
        <f>SUM(C10*E10)</f>
        <v>0</v>
      </c>
      <c r="G10" s="137"/>
      <c r="H10" s="88">
        <f>SUM(C10*G10)</f>
        <v>0</v>
      </c>
    </row>
    <row r="11" spans="1:41" x14ac:dyDescent="0.25">
      <c r="A11" s="7">
        <v>2</v>
      </c>
      <c r="B11" s="8" t="s">
        <v>9</v>
      </c>
      <c r="C11" s="9">
        <v>1</v>
      </c>
      <c r="D11" s="10" t="s">
        <v>8</v>
      </c>
      <c r="E11" s="139"/>
      <c r="F11" s="88">
        <f t="shared" ref="F11:F12" si="0">SUM(C11*E11)</f>
        <v>0</v>
      </c>
      <c r="G11" s="137"/>
      <c r="H11" s="88">
        <f t="shared" ref="H11:H12" si="1">SUM(C11*G11)</f>
        <v>0</v>
      </c>
      <c r="J11" s="24"/>
      <c r="K11" s="25"/>
      <c r="Q11" s="24"/>
      <c r="R11" s="25"/>
      <c r="X11" s="24"/>
      <c r="Y11" s="25"/>
      <c r="AB11" s="26"/>
      <c r="AE11" s="24"/>
      <c r="AF11" s="25"/>
      <c r="AL11" s="24"/>
      <c r="AM11" s="25"/>
    </row>
    <row r="12" spans="1:41" x14ac:dyDescent="0.25">
      <c r="A12" s="7">
        <v>3</v>
      </c>
      <c r="B12" s="8" t="s">
        <v>10</v>
      </c>
      <c r="C12" s="9">
        <v>1</v>
      </c>
      <c r="D12" s="10" t="s">
        <v>8</v>
      </c>
      <c r="E12" s="139"/>
      <c r="F12" s="88">
        <f t="shared" si="0"/>
        <v>0</v>
      </c>
      <c r="G12" s="137"/>
      <c r="H12" s="88">
        <f t="shared" si="1"/>
        <v>0</v>
      </c>
      <c r="J12" s="24"/>
      <c r="K12" s="25"/>
      <c r="Q12" s="24"/>
      <c r="R12" s="25"/>
      <c r="X12" s="24"/>
      <c r="Y12" s="25"/>
      <c r="AE12" s="24"/>
      <c r="AF12" s="25"/>
      <c r="AL12" s="24"/>
      <c r="AM12" s="25"/>
    </row>
    <row r="13" spans="1:41" x14ac:dyDescent="0.25">
      <c r="A13" s="265" t="s">
        <v>46</v>
      </c>
      <c r="B13" s="266"/>
      <c r="C13" s="266"/>
      <c r="D13" s="266"/>
      <c r="E13" s="30"/>
      <c r="F13" s="95">
        <f>SUM(F10:F12)</f>
        <v>0</v>
      </c>
      <c r="G13" s="72"/>
      <c r="H13" s="97">
        <f>SUM(H10:H12)</f>
        <v>0</v>
      </c>
      <c r="J13" s="24"/>
      <c r="K13" s="25"/>
      <c r="Q13" s="24"/>
      <c r="R13" s="25"/>
      <c r="X13" s="24"/>
      <c r="Y13" s="25"/>
      <c r="AE13" s="24"/>
      <c r="AF13" s="25"/>
      <c r="AL13" s="24"/>
      <c r="AM13" s="25"/>
    </row>
    <row r="14" spans="1:41" ht="15.75" thickBot="1" x14ac:dyDescent="0.3">
      <c r="A14" s="262" t="s">
        <v>12</v>
      </c>
      <c r="B14" s="263"/>
      <c r="C14" s="263"/>
      <c r="D14" s="263"/>
      <c r="E14" s="263"/>
      <c r="F14" s="263"/>
      <c r="G14" s="263"/>
      <c r="H14" s="264"/>
      <c r="J14" s="24"/>
      <c r="K14" s="25"/>
      <c r="Q14" s="24"/>
      <c r="R14" s="25"/>
      <c r="X14" s="24"/>
      <c r="Y14" s="25"/>
      <c r="AE14" s="24"/>
      <c r="AF14" s="25"/>
      <c r="AL14" s="24"/>
      <c r="AM14" s="25"/>
    </row>
    <row r="15" spans="1:41" x14ac:dyDescent="0.25">
      <c r="A15" s="11">
        <v>5</v>
      </c>
      <c r="B15" s="12" t="s">
        <v>13</v>
      </c>
      <c r="C15" s="13">
        <v>1</v>
      </c>
      <c r="D15" s="14" t="s">
        <v>8</v>
      </c>
      <c r="E15" s="138"/>
      <c r="F15" s="93">
        <f>SUM(C15*E15)</f>
        <v>0</v>
      </c>
      <c r="G15" s="138"/>
      <c r="H15" s="93">
        <f>SUM(C15*G15)</f>
        <v>0</v>
      </c>
      <c r="M15" s="26"/>
      <c r="T15" s="26"/>
      <c r="U15" s="26"/>
      <c r="AA15" s="26"/>
      <c r="AH15" s="26"/>
      <c r="AO15" s="26"/>
    </row>
    <row r="16" spans="1:41" x14ac:dyDescent="0.25">
      <c r="A16" s="15">
        <v>6</v>
      </c>
      <c r="B16" s="16" t="s">
        <v>14</v>
      </c>
      <c r="C16" s="17">
        <v>1</v>
      </c>
      <c r="D16" s="10" t="s">
        <v>8</v>
      </c>
      <c r="E16" s="139"/>
      <c r="F16" s="88">
        <f t="shared" ref="F16:F28" si="2">SUM(C16*E16)</f>
        <v>0</v>
      </c>
      <c r="G16" s="139"/>
      <c r="H16" s="88">
        <f t="shared" ref="H16:H28" si="3">SUM(C16*G16)</f>
        <v>0</v>
      </c>
    </row>
    <row r="17" spans="1:41" x14ac:dyDescent="0.25">
      <c r="A17" s="15">
        <v>8</v>
      </c>
      <c r="B17" s="16" t="s">
        <v>17</v>
      </c>
      <c r="C17" s="17">
        <v>4</v>
      </c>
      <c r="D17" s="10" t="s">
        <v>18</v>
      </c>
      <c r="E17" s="139"/>
      <c r="F17" s="88">
        <f t="shared" si="2"/>
        <v>0</v>
      </c>
      <c r="G17" s="139"/>
      <c r="H17" s="88">
        <f t="shared" si="3"/>
        <v>0</v>
      </c>
      <c r="J17" s="24"/>
      <c r="K17" s="25"/>
      <c r="Q17" s="24"/>
      <c r="R17" s="25"/>
      <c r="X17" s="24"/>
      <c r="Y17" s="25"/>
      <c r="AE17" s="24"/>
      <c r="AF17" s="25"/>
      <c r="AL17" s="24"/>
      <c r="AM17" s="25"/>
    </row>
    <row r="18" spans="1:41" x14ac:dyDescent="0.25">
      <c r="A18" s="15">
        <v>9</v>
      </c>
      <c r="B18" s="16" t="s">
        <v>36</v>
      </c>
      <c r="C18" s="17">
        <v>1</v>
      </c>
      <c r="D18" s="10" t="s">
        <v>18</v>
      </c>
      <c r="E18" s="139"/>
      <c r="F18" s="88">
        <f t="shared" si="2"/>
        <v>0</v>
      </c>
      <c r="G18" s="139"/>
      <c r="H18" s="88">
        <f t="shared" si="3"/>
        <v>0</v>
      </c>
      <c r="J18" s="24"/>
      <c r="K18" s="25"/>
      <c r="Q18" s="24"/>
      <c r="R18" s="25"/>
      <c r="X18" s="24"/>
      <c r="Y18" s="25"/>
      <c r="AE18" s="24"/>
      <c r="AF18" s="25"/>
      <c r="AL18" s="24"/>
      <c r="AM18" s="25"/>
    </row>
    <row r="19" spans="1:41" x14ac:dyDescent="0.25">
      <c r="A19" s="15">
        <v>16</v>
      </c>
      <c r="B19" s="16" t="s">
        <v>20</v>
      </c>
      <c r="C19" s="18">
        <v>1</v>
      </c>
      <c r="D19" s="10" t="s">
        <v>18</v>
      </c>
      <c r="E19" s="139"/>
      <c r="F19" s="88">
        <f t="shared" si="2"/>
        <v>0</v>
      </c>
      <c r="G19" s="139"/>
      <c r="H19" s="88">
        <f t="shared" si="3"/>
        <v>0</v>
      </c>
      <c r="J19" s="24"/>
      <c r="K19" s="25"/>
      <c r="Q19" s="24"/>
      <c r="R19" s="25"/>
      <c r="X19" s="24"/>
      <c r="Y19" s="25"/>
      <c r="AE19" s="24"/>
      <c r="AF19" s="25"/>
      <c r="AL19" s="24"/>
      <c r="AM19" s="25"/>
    </row>
    <row r="20" spans="1:41" x14ac:dyDescent="0.25">
      <c r="A20" s="15">
        <v>17</v>
      </c>
      <c r="B20" s="16" t="s">
        <v>21</v>
      </c>
      <c r="C20" s="18">
        <v>7</v>
      </c>
      <c r="D20" s="10" t="s">
        <v>18</v>
      </c>
      <c r="E20" s="139"/>
      <c r="F20" s="88">
        <f t="shared" si="2"/>
        <v>0</v>
      </c>
      <c r="G20" s="139"/>
      <c r="H20" s="88">
        <f t="shared" si="3"/>
        <v>0</v>
      </c>
      <c r="J20" s="24"/>
      <c r="K20" s="25"/>
      <c r="Q20" s="24"/>
      <c r="R20" s="25"/>
      <c r="X20" s="24"/>
      <c r="Y20" s="25"/>
      <c r="AE20" s="24"/>
      <c r="AF20" s="25"/>
      <c r="AL20" s="24"/>
      <c r="AM20" s="25"/>
    </row>
    <row r="21" spans="1:41" x14ac:dyDescent="0.25">
      <c r="A21" s="15">
        <v>18</v>
      </c>
      <c r="B21" s="16" t="s">
        <v>35</v>
      </c>
      <c r="C21" s="18">
        <v>1</v>
      </c>
      <c r="D21" s="10" t="s">
        <v>18</v>
      </c>
      <c r="E21" s="139"/>
      <c r="F21" s="88">
        <f t="shared" si="2"/>
        <v>0</v>
      </c>
      <c r="G21" s="139"/>
      <c r="H21" s="88">
        <f t="shared" si="3"/>
        <v>0</v>
      </c>
      <c r="J21" s="24"/>
      <c r="K21" s="25"/>
      <c r="Q21" s="24"/>
      <c r="R21" s="25"/>
      <c r="X21" s="24"/>
      <c r="Y21" s="25"/>
      <c r="AE21" s="24"/>
      <c r="AF21" s="25"/>
      <c r="AL21" s="24"/>
      <c r="AM21" s="25"/>
    </row>
    <row r="22" spans="1:41" x14ac:dyDescent="0.25">
      <c r="A22" s="15">
        <v>19</v>
      </c>
      <c r="B22" s="16" t="s">
        <v>22</v>
      </c>
      <c r="C22" s="17">
        <v>1</v>
      </c>
      <c r="D22" s="10" t="s">
        <v>18</v>
      </c>
      <c r="E22" s="139"/>
      <c r="F22" s="88">
        <f t="shared" si="2"/>
        <v>0</v>
      </c>
      <c r="G22" s="139"/>
      <c r="H22" s="88">
        <f t="shared" si="3"/>
        <v>0</v>
      </c>
      <c r="J22" s="24"/>
      <c r="K22" s="25"/>
      <c r="Q22" s="24"/>
      <c r="R22" s="25"/>
      <c r="X22" s="24"/>
      <c r="Y22" s="25"/>
      <c r="AE22" s="24"/>
      <c r="AF22" s="25"/>
      <c r="AL22" s="24"/>
      <c r="AM22" s="25"/>
    </row>
    <row r="23" spans="1:41" x14ac:dyDescent="0.25">
      <c r="A23" s="15">
        <v>23</v>
      </c>
      <c r="B23" s="16" t="s">
        <v>26</v>
      </c>
      <c r="C23" s="17">
        <v>1</v>
      </c>
      <c r="D23" s="10" t="s">
        <v>8</v>
      </c>
      <c r="E23" s="139"/>
      <c r="F23" s="88">
        <f t="shared" si="2"/>
        <v>0</v>
      </c>
      <c r="G23" s="139"/>
      <c r="H23" s="88">
        <f t="shared" si="3"/>
        <v>0</v>
      </c>
      <c r="J23" s="24"/>
      <c r="K23" s="25"/>
      <c r="M23" s="26"/>
      <c r="Q23" s="24"/>
      <c r="R23" s="25"/>
      <c r="T23" s="26"/>
      <c r="U23" s="26"/>
      <c r="X23" s="24"/>
      <c r="Y23" s="25"/>
      <c r="AA23" s="26"/>
      <c r="AE23" s="24"/>
      <c r="AF23" s="25"/>
      <c r="AH23" s="26"/>
      <c r="AL23" s="24"/>
      <c r="AM23" s="25"/>
      <c r="AO23" s="26"/>
    </row>
    <row r="24" spans="1:41" x14ac:dyDescent="0.25">
      <c r="A24" s="15">
        <v>24</v>
      </c>
      <c r="B24" s="16" t="s">
        <v>27</v>
      </c>
      <c r="C24" s="17">
        <v>305</v>
      </c>
      <c r="D24" s="10" t="s">
        <v>28</v>
      </c>
      <c r="E24" s="139"/>
      <c r="F24" s="88">
        <f t="shared" si="2"/>
        <v>0</v>
      </c>
      <c r="G24" s="139"/>
      <c r="H24" s="88">
        <f t="shared" si="3"/>
        <v>0</v>
      </c>
    </row>
    <row r="25" spans="1:41" x14ac:dyDescent="0.25">
      <c r="A25" s="15">
        <v>25</v>
      </c>
      <c r="B25" s="8" t="s">
        <v>29</v>
      </c>
      <c r="C25" s="18">
        <v>45</v>
      </c>
      <c r="D25" s="10" t="s">
        <v>28</v>
      </c>
      <c r="E25" s="139"/>
      <c r="F25" s="88">
        <f t="shared" si="2"/>
        <v>0</v>
      </c>
      <c r="G25" s="139"/>
      <c r="H25" s="88">
        <f t="shared" si="3"/>
        <v>0</v>
      </c>
    </row>
    <row r="26" spans="1:41" x14ac:dyDescent="0.25">
      <c r="A26" s="15">
        <v>26</v>
      </c>
      <c r="B26" s="19" t="s">
        <v>30</v>
      </c>
      <c r="C26" s="19">
        <v>185</v>
      </c>
      <c r="D26" s="20" t="s">
        <v>16</v>
      </c>
      <c r="E26" s="139"/>
      <c r="F26" s="88">
        <f t="shared" si="2"/>
        <v>0</v>
      </c>
      <c r="G26" s="139"/>
      <c r="H26" s="88">
        <f t="shared" si="3"/>
        <v>0</v>
      </c>
    </row>
    <row r="27" spans="1:41" x14ac:dyDescent="0.25">
      <c r="A27" s="15">
        <v>27</v>
      </c>
      <c r="B27" s="19" t="s">
        <v>31</v>
      </c>
      <c r="C27" s="19">
        <v>150</v>
      </c>
      <c r="D27" s="20" t="s">
        <v>28</v>
      </c>
      <c r="E27" s="139"/>
      <c r="F27" s="88">
        <f t="shared" si="2"/>
        <v>0</v>
      </c>
      <c r="G27" s="139"/>
      <c r="H27" s="88">
        <f t="shared" si="3"/>
        <v>0</v>
      </c>
    </row>
    <row r="28" spans="1:41" x14ac:dyDescent="0.25">
      <c r="A28" s="15">
        <v>28</v>
      </c>
      <c r="B28" s="19" t="s">
        <v>32</v>
      </c>
      <c r="C28" s="19">
        <v>1</v>
      </c>
      <c r="D28" s="20" t="s">
        <v>8</v>
      </c>
      <c r="E28" s="139"/>
      <c r="F28" s="88">
        <f t="shared" si="2"/>
        <v>0</v>
      </c>
      <c r="G28" s="139"/>
      <c r="H28" s="88">
        <f t="shared" si="3"/>
        <v>0</v>
      </c>
    </row>
    <row r="29" spans="1:41" ht="15.75" thickBot="1" x14ac:dyDescent="0.3">
      <c r="A29" s="268" t="s">
        <v>44</v>
      </c>
      <c r="B29" s="269"/>
      <c r="C29" s="269"/>
      <c r="D29" s="270"/>
      <c r="E29" s="31"/>
      <c r="F29" s="96">
        <f>SUM(F15:F28,F13)</f>
        <v>0</v>
      </c>
      <c r="G29" s="44"/>
      <c r="H29" s="98">
        <f>SUM(H15:H28,H13)</f>
        <v>0</v>
      </c>
    </row>
    <row r="30" spans="1:41" ht="15.75" thickBot="1" x14ac:dyDescent="0.3">
      <c r="A30" s="5">
        <v>29</v>
      </c>
      <c r="B30" s="4" t="s">
        <v>49</v>
      </c>
      <c r="C30" s="28">
        <v>0.1</v>
      </c>
      <c r="D30" s="6" t="s">
        <v>45</v>
      </c>
      <c r="E30" s="31"/>
      <c r="F30" s="91">
        <f>SUM(C30*F29)</f>
        <v>0</v>
      </c>
      <c r="G30" s="44"/>
      <c r="H30" s="91">
        <f>SUM(C30*H29)</f>
        <v>0</v>
      </c>
    </row>
    <row r="31" spans="1:41" ht="15.75" thickBot="1" x14ac:dyDescent="0.3">
      <c r="A31" s="268" t="s">
        <v>54</v>
      </c>
      <c r="B31" s="269"/>
      <c r="C31" s="269"/>
      <c r="D31" s="270"/>
      <c r="E31" s="31"/>
      <c r="F31" s="96">
        <f>SUM(F29:F30)</f>
        <v>0</v>
      </c>
      <c r="G31" s="23"/>
      <c r="H31" s="96">
        <f>SUM(H29:H30)</f>
        <v>0</v>
      </c>
    </row>
    <row r="34" spans="1:6" x14ac:dyDescent="0.25">
      <c r="A34" s="27"/>
      <c r="B34" s="27"/>
      <c r="C34" s="27"/>
      <c r="D34" s="27"/>
      <c r="E34" s="27"/>
      <c r="F34" s="27"/>
    </row>
    <row r="35" spans="1:6" x14ac:dyDescent="0.25">
      <c r="A35" s="27"/>
      <c r="B35" s="27"/>
      <c r="C35" s="27"/>
      <c r="D35" s="27"/>
      <c r="E35" s="27"/>
      <c r="F35" s="27"/>
    </row>
    <row r="36" spans="1:6" x14ac:dyDescent="0.25">
      <c r="A36" s="27"/>
      <c r="B36" s="27"/>
      <c r="C36" s="27"/>
      <c r="D36" s="27"/>
      <c r="E36" s="27"/>
      <c r="F36" s="27"/>
    </row>
    <row r="37" spans="1:6" x14ac:dyDescent="0.25">
      <c r="A37" s="27"/>
      <c r="B37" s="27"/>
      <c r="C37" s="27"/>
      <c r="D37" s="27"/>
      <c r="E37" s="27"/>
      <c r="F37" s="27"/>
    </row>
    <row r="38" spans="1:6" x14ac:dyDescent="0.25">
      <c r="A38" s="27"/>
      <c r="B38" s="27"/>
      <c r="C38" s="27"/>
      <c r="D38" s="27"/>
      <c r="E38" s="27"/>
      <c r="F38" s="27"/>
    </row>
    <row r="39" spans="1:6" x14ac:dyDescent="0.25">
      <c r="A39" s="27"/>
      <c r="B39" s="27"/>
      <c r="C39" s="27"/>
      <c r="D39" s="27"/>
      <c r="E39" s="27"/>
      <c r="F39" s="27"/>
    </row>
    <row r="40" spans="1:6" x14ac:dyDescent="0.25">
      <c r="A40" s="27"/>
      <c r="B40" s="27"/>
      <c r="C40" s="27"/>
      <c r="D40" s="27"/>
      <c r="E40" s="27"/>
      <c r="F40" s="27"/>
    </row>
    <row r="44" spans="1:6" x14ac:dyDescent="0.25">
      <c r="A44" s="27"/>
      <c r="B44" s="27"/>
      <c r="C44" s="27"/>
      <c r="D44" s="27"/>
      <c r="E44" s="27"/>
    </row>
    <row r="45" spans="1:6" x14ac:dyDescent="0.25">
      <c r="A45" s="27"/>
      <c r="B45" s="27"/>
      <c r="C45" s="27"/>
      <c r="D45" s="27"/>
      <c r="E45" s="27"/>
      <c r="F45" s="27"/>
    </row>
    <row r="62" spans="1:6" x14ac:dyDescent="0.25">
      <c r="A62" s="27"/>
      <c r="B62" s="27"/>
      <c r="C62" s="27"/>
      <c r="D62" s="27"/>
      <c r="E62" s="27"/>
      <c r="F62" s="27"/>
    </row>
    <row r="63" spans="1:6" x14ac:dyDescent="0.25">
      <c r="A63" s="27"/>
      <c r="B63" s="27"/>
      <c r="C63" s="27"/>
      <c r="D63" s="27"/>
      <c r="E63" s="27"/>
      <c r="F63" s="27"/>
    </row>
    <row r="64" spans="1:6" x14ac:dyDescent="0.25">
      <c r="A64" s="27"/>
      <c r="B64" s="27"/>
      <c r="C64" s="27"/>
      <c r="D64" s="27"/>
      <c r="E64" s="27"/>
      <c r="F64" s="27"/>
    </row>
    <row r="65" spans="1:6" x14ac:dyDescent="0.25">
      <c r="A65" s="27"/>
      <c r="B65" s="27"/>
      <c r="C65" s="27"/>
      <c r="D65" s="27"/>
      <c r="E65" s="27"/>
      <c r="F65" s="27"/>
    </row>
    <row r="66" spans="1:6" x14ac:dyDescent="0.25">
      <c r="A66" s="27"/>
      <c r="B66" s="27"/>
      <c r="C66" s="27"/>
      <c r="D66" s="27"/>
      <c r="E66" s="27"/>
      <c r="F66" s="27"/>
    </row>
    <row r="67" spans="1:6" x14ac:dyDescent="0.25">
      <c r="A67" s="27"/>
      <c r="B67" s="27"/>
      <c r="C67" s="27"/>
      <c r="D67" s="27"/>
      <c r="E67" s="27"/>
      <c r="F67" s="27"/>
    </row>
    <row r="68" spans="1:6" x14ac:dyDescent="0.25">
      <c r="A68" s="27"/>
      <c r="B68" s="27"/>
      <c r="C68" s="27"/>
      <c r="D68" s="27"/>
      <c r="E68" s="27"/>
      <c r="F68" s="27"/>
    </row>
    <row r="72" spans="1:6" x14ac:dyDescent="0.25">
      <c r="A72" s="27"/>
      <c r="B72" s="27"/>
      <c r="C72" s="27"/>
      <c r="D72" s="27"/>
      <c r="E72" s="27"/>
    </row>
    <row r="73" spans="1:6" x14ac:dyDescent="0.25">
      <c r="A73" s="27"/>
      <c r="B73" s="27"/>
      <c r="C73" s="27"/>
      <c r="D73" s="27"/>
      <c r="E73" s="27"/>
      <c r="F73" s="27"/>
    </row>
    <row r="93" spans="1:6" x14ac:dyDescent="0.25">
      <c r="A93" s="27"/>
      <c r="B93" s="27"/>
      <c r="C93" s="27"/>
      <c r="D93" s="27"/>
      <c r="E93" s="27"/>
      <c r="F93" s="27"/>
    </row>
    <row r="94" spans="1:6" x14ac:dyDescent="0.25">
      <c r="A94" s="27"/>
      <c r="B94" s="27"/>
      <c r="C94" s="27"/>
      <c r="D94" s="27"/>
      <c r="E94" s="27"/>
      <c r="F94" s="27"/>
    </row>
    <row r="95" spans="1:6" x14ac:dyDescent="0.25">
      <c r="A95" s="27"/>
      <c r="B95" s="27"/>
      <c r="C95" s="27"/>
      <c r="D95" s="27"/>
      <c r="E95" s="27"/>
      <c r="F95" s="27"/>
    </row>
    <row r="96" spans="1:6" x14ac:dyDescent="0.25">
      <c r="A96" s="27"/>
      <c r="B96" s="27"/>
      <c r="C96" s="27"/>
      <c r="D96" s="27"/>
      <c r="E96" s="27"/>
      <c r="F96" s="27"/>
    </row>
    <row r="97" spans="1:6" x14ac:dyDescent="0.25">
      <c r="A97" s="27"/>
      <c r="B97" s="27"/>
      <c r="C97" s="27"/>
      <c r="D97" s="27"/>
      <c r="E97" s="27"/>
      <c r="F97" s="27"/>
    </row>
    <row r="98" spans="1:6" x14ac:dyDescent="0.25">
      <c r="A98" s="27"/>
      <c r="B98" s="27"/>
      <c r="C98" s="27"/>
      <c r="D98" s="27"/>
      <c r="E98" s="27"/>
      <c r="F98" s="27"/>
    </row>
    <row r="99" spans="1:6" x14ac:dyDescent="0.25">
      <c r="A99" s="27"/>
      <c r="B99" s="27"/>
      <c r="C99" s="27"/>
      <c r="D99" s="27"/>
      <c r="E99" s="27"/>
      <c r="F99" s="27"/>
    </row>
    <row r="103" spans="1:6" x14ac:dyDescent="0.25">
      <c r="A103" s="27"/>
      <c r="B103" s="27"/>
      <c r="C103" s="27"/>
      <c r="D103" s="27"/>
      <c r="E103" s="27"/>
    </row>
    <row r="104" spans="1:6" x14ac:dyDescent="0.25">
      <c r="A104" s="27"/>
      <c r="B104" s="27"/>
      <c r="C104" s="27"/>
      <c r="D104" s="27"/>
      <c r="E104" s="27"/>
      <c r="F104" s="27"/>
    </row>
  </sheetData>
  <sheetProtection algorithmName="SHA-512" hashValue="eeVxnJU0pQUtWn4ER336i45aWCf4FvOxqePm+pp4ijG5OkbAPHHEU5KJybs9GNGKW/P+wbf/WyjPZ/QduP3LLg==" saltValue="GqLAJLDKrfpNqTr8mSw0lw==" spinCount="100000" sheet="1" objects="1" scenarios="1" selectLockedCells="1"/>
  <mergeCells count="15">
    <mergeCell ref="A29:D29"/>
    <mergeCell ref="A31:D31"/>
    <mergeCell ref="G1:H6"/>
    <mergeCell ref="A6:D6"/>
    <mergeCell ref="A14:H14"/>
    <mergeCell ref="A13:D13"/>
    <mergeCell ref="E1:F6"/>
    <mergeCell ref="A7:A9"/>
    <mergeCell ref="B7:B9"/>
    <mergeCell ref="C7:D9"/>
    <mergeCell ref="E7:E9"/>
    <mergeCell ref="F7:F9"/>
    <mergeCell ref="G7:G9"/>
    <mergeCell ref="H7:H9"/>
    <mergeCell ref="A5:D5"/>
  </mergeCells>
  <printOptions horizontalCentered="1"/>
  <pageMargins left="0.7" right="0.7" top="0.75" bottom="0.75" header="0.3" footer="0.3"/>
  <pageSetup scale="67" orientation="landscape" r:id="rId1"/>
  <headerFooter>
    <oddFooter>&amp;L&amp;"Times New Roman,Regular"&amp;10Bidder_______________________________&amp;CSignature______________________________&amp;R&amp;P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9E60C-89FE-47D7-B381-3A47A4CA2D9F}">
  <sheetPr>
    <tabColor rgb="FFFFC000"/>
    <pageSetUpPr fitToPage="1"/>
  </sheetPr>
  <dimension ref="A1:H74"/>
  <sheetViews>
    <sheetView zoomScale="110" zoomScaleNormal="110" zoomScaleSheetLayoutView="85" workbookViewId="0">
      <selection activeCell="E11" sqref="E11"/>
    </sheetView>
  </sheetViews>
  <sheetFormatPr defaultRowHeight="15" x14ac:dyDescent="0.25"/>
  <cols>
    <col min="1" max="1" width="30.7109375" customWidth="1"/>
    <col min="2" max="2" width="70.7109375" customWidth="1"/>
    <col min="3" max="4" width="9.7109375" customWidth="1"/>
    <col min="5" max="8" width="15.7109375" customWidth="1"/>
    <col min="9" max="9" width="53.7109375" customWidth="1"/>
    <col min="10" max="10" width="5.42578125" bestFit="1" customWidth="1"/>
    <col min="11" max="11" width="8.42578125" customWidth="1"/>
    <col min="12" max="12" width="18.42578125" customWidth="1"/>
    <col min="13" max="13" width="14.28515625" bestFit="1" customWidth="1"/>
    <col min="14" max="14" width="14.28515625" customWidth="1"/>
    <col min="15" max="15" width="12.85546875" customWidth="1"/>
    <col min="16" max="16" width="53.7109375" customWidth="1"/>
    <col min="17" max="17" width="5.42578125" bestFit="1" customWidth="1"/>
    <col min="18" max="18" width="8.42578125" customWidth="1"/>
    <col min="19" max="19" width="18.42578125" customWidth="1"/>
    <col min="20" max="20" width="15.140625" customWidth="1"/>
    <col min="21" max="21" width="11" customWidth="1"/>
    <col min="22" max="22" width="12.85546875" customWidth="1"/>
    <col min="23" max="23" width="53.7109375" customWidth="1"/>
    <col min="24" max="24" width="5.42578125" bestFit="1" customWidth="1"/>
    <col min="25" max="25" width="8.42578125" customWidth="1"/>
    <col min="26" max="26" width="18.42578125" customWidth="1"/>
    <col min="27" max="27" width="15.140625" customWidth="1"/>
    <col min="29" max="29" width="12.85546875" customWidth="1"/>
    <col min="30" max="30" width="53.7109375" customWidth="1"/>
    <col min="31" max="31" width="5.42578125" bestFit="1" customWidth="1"/>
    <col min="32" max="32" width="8.42578125" customWidth="1"/>
    <col min="33" max="33" width="18.42578125" customWidth="1"/>
    <col min="34" max="34" width="15.140625" customWidth="1"/>
    <col min="36" max="36" width="12.85546875" customWidth="1"/>
    <col min="37" max="37" width="53.7109375" customWidth="1"/>
    <col min="38" max="38" width="5.42578125" bestFit="1" customWidth="1"/>
    <col min="39" max="39" width="8.42578125" customWidth="1"/>
    <col min="40" max="40" width="18.42578125" customWidth="1"/>
    <col min="41" max="41" width="15.140625" customWidth="1"/>
  </cols>
  <sheetData>
    <row r="1" spans="1:8" x14ac:dyDescent="0.25">
      <c r="A1" s="53" t="s">
        <v>41</v>
      </c>
      <c r="B1" s="54"/>
      <c r="C1" s="54"/>
      <c r="D1" s="54"/>
      <c r="E1" s="273" t="s">
        <v>47</v>
      </c>
      <c r="F1" s="274"/>
      <c r="G1" s="273" t="s">
        <v>48</v>
      </c>
      <c r="H1" s="274"/>
    </row>
    <row r="2" spans="1:8" ht="15" customHeight="1" x14ac:dyDescent="0.25">
      <c r="A2" s="55" t="s">
        <v>42</v>
      </c>
      <c r="B2" s="56"/>
      <c r="C2" s="56"/>
      <c r="D2" s="56"/>
      <c r="E2" s="275"/>
      <c r="F2" s="276"/>
      <c r="G2" s="275"/>
      <c r="H2" s="276"/>
    </row>
    <row r="3" spans="1:8" x14ac:dyDescent="0.25">
      <c r="A3" s="57" t="s">
        <v>0</v>
      </c>
      <c r="B3" s="58"/>
      <c r="C3" s="58"/>
      <c r="D3" s="58"/>
      <c r="E3" s="275"/>
      <c r="F3" s="276"/>
      <c r="G3" s="275"/>
      <c r="H3" s="276"/>
    </row>
    <row r="4" spans="1:8" x14ac:dyDescent="0.25">
      <c r="A4" s="59" t="s">
        <v>43</v>
      </c>
      <c r="B4" s="60"/>
      <c r="C4" s="60"/>
      <c r="D4" s="60"/>
      <c r="E4" s="275"/>
      <c r="F4" s="276"/>
      <c r="G4" s="275"/>
      <c r="H4" s="276"/>
    </row>
    <row r="5" spans="1:8" x14ac:dyDescent="0.25">
      <c r="A5" s="314" t="s">
        <v>37</v>
      </c>
      <c r="B5" s="315"/>
      <c r="C5" s="315"/>
      <c r="D5" s="316"/>
      <c r="E5" s="275"/>
      <c r="F5" s="276"/>
      <c r="G5" s="275"/>
      <c r="H5" s="276"/>
    </row>
    <row r="6" spans="1:8" ht="15.75" thickBot="1" x14ac:dyDescent="0.3">
      <c r="A6" s="303" t="s">
        <v>67</v>
      </c>
      <c r="B6" s="304"/>
      <c r="C6" s="304"/>
      <c r="D6" s="304"/>
      <c r="E6" s="277"/>
      <c r="F6" s="278"/>
      <c r="G6" s="277"/>
      <c r="H6" s="278"/>
    </row>
    <row r="7" spans="1:8" ht="15" customHeight="1" x14ac:dyDescent="0.25">
      <c r="A7" s="308" t="s">
        <v>2</v>
      </c>
      <c r="B7" s="309" t="s">
        <v>3</v>
      </c>
      <c r="C7" s="310" t="s">
        <v>4</v>
      </c>
      <c r="D7" s="310"/>
      <c r="E7" s="309" t="s">
        <v>5</v>
      </c>
      <c r="F7" s="312" t="s">
        <v>6</v>
      </c>
      <c r="G7" s="309" t="s">
        <v>5</v>
      </c>
      <c r="H7" s="312" t="s">
        <v>6</v>
      </c>
    </row>
    <row r="8" spans="1:8" x14ac:dyDescent="0.25">
      <c r="A8" s="308"/>
      <c r="B8" s="309"/>
      <c r="C8" s="310"/>
      <c r="D8" s="310"/>
      <c r="E8" s="311"/>
      <c r="F8" s="313"/>
      <c r="G8" s="311"/>
      <c r="H8" s="313"/>
    </row>
    <row r="9" spans="1:8" ht="15.75" thickBot="1" x14ac:dyDescent="0.3">
      <c r="A9" s="308"/>
      <c r="B9" s="309"/>
      <c r="C9" s="310"/>
      <c r="D9" s="310"/>
      <c r="E9" s="311"/>
      <c r="F9" s="313"/>
      <c r="G9" s="311"/>
      <c r="H9" s="313"/>
    </row>
    <row r="10" spans="1:8" x14ac:dyDescent="0.25">
      <c r="A10" s="305" t="s">
        <v>50</v>
      </c>
      <c r="B10" s="306"/>
      <c r="C10" s="306"/>
      <c r="D10" s="307"/>
      <c r="E10" s="102"/>
      <c r="F10" s="103"/>
      <c r="G10" s="102"/>
      <c r="H10" s="103"/>
    </row>
    <row r="11" spans="1:8" x14ac:dyDescent="0.25">
      <c r="A11" s="7">
        <v>1</v>
      </c>
      <c r="B11" s="8" t="s">
        <v>64</v>
      </c>
      <c r="C11" s="9">
        <v>1</v>
      </c>
      <c r="D11" s="10" t="s">
        <v>8</v>
      </c>
      <c r="E11" s="139"/>
      <c r="F11" s="88">
        <f>SUM(C11*E11)</f>
        <v>0</v>
      </c>
      <c r="G11" s="139"/>
      <c r="H11" s="88">
        <f>SUM(C11*G11)</f>
        <v>0</v>
      </c>
    </row>
    <row r="12" spans="1:8" x14ac:dyDescent="0.25">
      <c r="A12" s="7">
        <v>2</v>
      </c>
      <c r="B12" s="8" t="s">
        <v>9</v>
      </c>
      <c r="C12" s="9">
        <v>1</v>
      </c>
      <c r="D12" s="10" t="s">
        <v>8</v>
      </c>
      <c r="E12" s="139"/>
      <c r="F12" s="88">
        <f t="shared" ref="F12:F13" si="0">SUM(C12*E12)</f>
        <v>0</v>
      </c>
      <c r="G12" s="139"/>
      <c r="H12" s="88">
        <f t="shared" ref="H12:H13" si="1">SUM(C12*G12)</f>
        <v>0</v>
      </c>
    </row>
    <row r="13" spans="1:8" x14ac:dyDescent="0.25">
      <c r="A13" s="7">
        <v>3</v>
      </c>
      <c r="B13" s="8" t="s">
        <v>10</v>
      </c>
      <c r="C13" s="9">
        <v>1</v>
      </c>
      <c r="D13" s="10" t="s">
        <v>8</v>
      </c>
      <c r="E13" s="139"/>
      <c r="F13" s="88">
        <f t="shared" si="0"/>
        <v>0</v>
      </c>
      <c r="G13" s="139"/>
      <c r="H13" s="88">
        <f t="shared" si="1"/>
        <v>0</v>
      </c>
    </row>
    <row r="14" spans="1:8" x14ac:dyDescent="0.25">
      <c r="A14" s="265" t="s">
        <v>46</v>
      </c>
      <c r="B14" s="266"/>
      <c r="C14" s="266"/>
      <c r="D14" s="266"/>
      <c r="E14" s="61"/>
      <c r="F14" s="95">
        <f>SUM(F11:F13)</f>
        <v>0</v>
      </c>
      <c r="G14" s="100"/>
      <c r="H14" s="204">
        <f>SUM(H11:H13)</f>
        <v>0</v>
      </c>
    </row>
    <row r="15" spans="1:8" ht="15.75" thickBot="1" x14ac:dyDescent="0.3">
      <c r="A15" s="262" t="s">
        <v>12</v>
      </c>
      <c r="B15" s="263"/>
      <c r="C15" s="263"/>
      <c r="D15" s="263"/>
      <c r="E15" s="263"/>
      <c r="F15" s="263"/>
      <c r="G15" s="263"/>
      <c r="H15" s="264"/>
    </row>
    <row r="16" spans="1:8" x14ac:dyDescent="0.25">
      <c r="A16" s="11">
        <v>5</v>
      </c>
      <c r="B16" s="12" t="s">
        <v>13</v>
      </c>
      <c r="C16" s="13">
        <v>1</v>
      </c>
      <c r="D16" s="14" t="s">
        <v>8</v>
      </c>
      <c r="E16" s="138"/>
      <c r="F16" s="93">
        <f>SUM(C16*E16)</f>
        <v>0</v>
      </c>
      <c r="G16" s="138"/>
      <c r="H16" s="93">
        <f>SUM(C16*G16)</f>
        <v>0</v>
      </c>
    </row>
    <row r="17" spans="1:8" x14ac:dyDescent="0.25">
      <c r="A17" s="15">
        <v>6</v>
      </c>
      <c r="B17" s="16" t="s">
        <v>14</v>
      </c>
      <c r="C17" s="17">
        <v>1</v>
      </c>
      <c r="D17" s="10" t="s">
        <v>8</v>
      </c>
      <c r="E17" s="139"/>
      <c r="F17" s="88">
        <f t="shared" ref="F17:F26" si="2">SUM(C17*E17)</f>
        <v>0</v>
      </c>
      <c r="G17" s="139"/>
      <c r="H17" s="88">
        <f t="shared" ref="H17:H26" si="3">SUM(C17*G17)</f>
        <v>0</v>
      </c>
    </row>
    <row r="18" spans="1:8" x14ac:dyDescent="0.25">
      <c r="A18" s="15">
        <v>8</v>
      </c>
      <c r="B18" s="16" t="s">
        <v>17</v>
      </c>
      <c r="C18" s="17">
        <v>6</v>
      </c>
      <c r="D18" s="10" t="s">
        <v>18</v>
      </c>
      <c r="E18" s="139"/>
      <c r="F18" s="88">
        <f t="shared" si="2"/>
        <v>0</v>
      </c>
      <c r="G18" s="139"/>
      <c r="H18" s="88">
        <f t="shared" si="3"/>
        <v>0</v>
      </c>
    </row>
    <row r="19" spans="1:8" x14ac:dyDescent="0.25">
      <c r="A19" s="15">
        <v>14</v>
      </c>
      <c r="B19" s="16" t="s">
        <v>38</v>
      </c>
      <c r="C19" s="17">
        <v>1</v>
      </c>
      <c r="D19" s="10" t="s">
        <v>18</v>
      </c>
      <c r="E19" s="139"/>
      <c r="F19" s="88">
        <f t="shared" si="2"/>
        <v>0</v>
      </c>
      <c r="G19" s="139"/>
      <c r="H19" s="88">
        <f t="shared" si="3"/>
        <v>0</v>
      </c>
    </row>
    <row r="20" spans="1:8" x14ac:dyDescent="0.25">
      <c r="A20" s="15">
        <v>16</v>
      </c>
      <c r="B20" s="16" t="s">
        <v>20</v>
      </c>
      <c r="C20" s="18">
        <v>4</v>
      </c>
      <c r="D20" s="10" t="s">
        <v>18</v>
      </c>
      <c r="E20" s="139"/>
      <c r="F20" s="88">
        <f t="shared" si="2"/>
        <v>0</v>
      </c>
      <c r="G20" s="139"/>
      <c r="H20" s="88">
        <f t="shared" si="3"/>
        <v>0</v>
      </c>
    </row>
    <row r="21" spans="1:8" x14ac:dyDescent="0.25">
      <c r="A21" s="15">
        <v>17</v>
      </c>
      <c r="B21" s="16" t="s">
        <v>21</v>
      </c>
      <c r="C21" s="18">
        <v>1</v>
      </c>
      <c r="D21" s="10" t="s">
        <v>18</v>
      </c>
      <c r="E21" s="139"/>
      <c r="F21" s="88">
        <f t="shared" si="2"/>
        <v>0</v>
      </c>
      <c r="G21" s="139"/>
      <c r="H21" s="88">
        <f t="shared" si="3"/>
        <v>0</v>
      </c>
    </row>
    <row r="22" spans="1:8" x14ac:dyDescent="0.25">
      <c r="A22" s="15">
        <v>23</v>
      </c>
      <c r="B22" s="16" t="s">
        <v>26</v>
      </c>
      <c r="C22" s="17">
        <v>1</v>
      </c>
      <c r="D22" s="10" t="s">
        <v>8</v>
      </c>
      <c r="E22" s="139"/>
      <c r="F22" s="88">
        <f t="shared" si="2"/>
        <v>0</v>
      </c>
      <c r="G22" s="139"/>
      <c r="H22" s="88">
        <f t="shared" si="3"/>
        <v>0</v>
      </c>
    </row>
    <row r="23" spans="1:8" x14ac:dyDescent="0.25">
      <c r="A23" s="15">
        <v>24</v>
      </c>
      <c r="B23" s="16" t="s">
        <v>27</v>
      </c>
      <c r="C23" s="17">
        <v>225</v>
      </c>
      <c r="D23" s="10" t="s">
        <v>28</v>
      </c>
      <c r="E23" s="139"/>
      <c r="F23" s="88">
        <f t="shared" si="2"/>
        <v>0</v>
      </c>
      <c r="G23" s="139"/>
      <c r="H23" s="88">
        <f t="shared" si="3"/>
        <v>0</v>
      </c>
    </row>
    <row r="24" spans="1:8" x14ac:dyDescent="0.25">
      <c r="A24" s="15">
        <v>26</v>
      </c>
      <c r="B24" s="19" t="s">
        <v>30</v>
      </c>
      <c r="C24" s="19">
        <v>140</v>
      </c>
      <c r="D24" s="20" t="s">
        <v>16</v>
      </c>
      <c r="E24" s="139"/>
      <c r="F24" s="88">
        <f t="shared" si="2"/>
        <v>0</v>
      </c>
      <c r="G24" s="139"/>
      <c r="H24" s="88">
        <f t="shared" si="3"/>
        <v>0</v>
      </c>
    </row>
    <row r="25" spans="1:8" x14ac:dyDescent="0.25">
      <c r="A25" s="15">
        <v>27</v>
      </c>
      <c r="B25" s="19" t="s">
        <v>31</v>
      </c>
      <c r="C25" s="19">
        <v>20</v>
      </c>
      <c r="D25" s="20" t="s">
        <v>28</v>
      </c>
      <c r="E25" s="139"/>
      <c r="F25" s="88">
        <f t="shared" si="2"/>
        <v>0</v>
      </c>
      <c r="G25" s="139"/>
      <c r="H25" s="88">
        <f t="shared" si="3"/>
        <v>0</v>
      </c>
    </row>
    <row r="26" spans="1:8" x14ac:dyDescent="0.25">
      <c r="A26" s="15">
        <v>28</v>
      </c>
      <c r="B26" s="19" t="s">
        <v>32</v>
      </c>
      <c r="C26" s="19">
        <v>1</v>
      </c>
      <c r="D26" s="20" t="s">
        <v>8</v>
      </c>
      <c r="E26" s="139"/>
      <c r="F26" s="88">
        <f t="shared" si="2"/>
        <v>0</v>
      </c>
      <c r="G26" s="139"/>
      <c r="H26" s="88">
        <f t="shared" si="3"/>
        <v>0</v>
      </c>
    </row>
    <row r="27" spans="1:8" ht="15.75" thickBot="1" x14ac:dyDescent="0.3">
      <c r="A27" s="268" t="s">
        <v>44</v>
      </c>
      <c r="B27" s="269"/>
      <c r="C27" s="269"/>
      <c r="D27" s="270"/>
      <c r="E27" s="74"/>
      <c r="F27" s="99">
        <f>SUM(F16:F26,F14)</f>
        <v>0</v>
      </c>
      <c r="G27" s="71"/>
      <c r="H27" s="106">
        <f>SUM(H16:H26,H14)</f>
        <v>0</v>
      </c>
    </row>
    <row r="28" spans="1:8" ht="15.75" thickBot="1" x14ac:dyDescent="0.3">
      <c r="A28" s="5">
        <v>29</v>
      </c>
      <c r="B28" s="4" t="s">
        <v>49</v>
      </c>
      <c r="C28" s="28">
        <v>0.1</v>
      </c>
      <c r="D28" s="6" t="s">
        <v>45</v>
      </c>
      <c r="E28" s="74"/>
      <c r="F28" s="91">
        <f>SUM(C28*F27)</f>
        <v>0</v>
      </c>
      <c r="G28" s="111"/>
      <c r="H28" s="91">
        <f>SUM(C28*H27)</f>
        <v>0</v>
      </c>
    </row>
    <row r="29" spans="1:8" ht="15.75" thickBot="1" x14ac:dyDescent="0.3">
      <c r="A29" s="268" t="s">
        <v>53</v>
      </c>
      <c r="B29" s="269"/>
      <c r="C29" s="269"/>
      <c r="D29" s="270"/>
      <c r="E29" s="104"/>
      <c r="F29" s="90">
        <f>SUM(F27:F28)</f>
        <v>0</v>
      </c>
      <c r="G29" s="104"/>
      <c r="H29" s="90">
        <f>SUM(H27:H28)</f>
        <v>0</v>
      </c>
    </row>
    <row r="32" spans="1:8" x14ac:dyDescent="0.25">
      <c r="A32" s="27"/>
      <c r="B32" s="27"/>
      <c r="C32" s="27"/>
      <c r="D32" s="27"/>
      <c r="E32" s="27"/>
      <c r="F32" s="27"/>
    </row>
    <row r="33" spans="1:6" x14ac:dyDescent="0.25">
      <c r="A33" s="27"/>
      <c r="B33" s="27"/>
      <c r="C33" s="27"/>
      <c r="D33" s="27"/>
      <c r="E33" s="27"/>
      <c r="F33" s="27"/>
    </row>
    <row r="34" spans="1:6" x14ac:dyDescent="0.25">
      <c r="A34" s="27"/>
      <c r="B34" s="27"/>
      <c r="C34" s="27"/>
      <c r="D34" s="27"/>
      <c r="E34" s="27"/>
      <c r="F34" s="27"/>
    </row>
    <row r="35" spans="1:6" x14ac:dyDescent="0.25">
      <c r="A35" s="27"/>
      <c r="B35" s="27"/>
      <c r="C35" s="27"/>
      <c r="D35" s="27"/>
      <c r="E35" s="27"/>
      <c r="F35" s="27"/>
    </row>
    <row r="36" spans="1:6" x14ac:dyDescent="0.25">
      <c r="A36" s="27"/>
      <c r="B36" s="27"/>
      <c r="C36" s="27"/>
      <c r="D36" s="27"/>
      <c r="E36" s="27"/>
      <c r="F36" s="27"/>
    </row>
    <row r="37" spans="1:6" x14ac:dyDescent="0.25">
      <c r="A37" s="27"/>
      <c r="B37" s="27"/>
      <c r="C37" s="27"/>
      <c r="D37" s="27"/>
      <c r="E37" s="27"/>
      <c r="F37" s="27"/>
    </row>
    <row r="38" spans="1:6" x14ac:dyDescent="0.25">
      <c r="A38" s="27"/>
      <c r="B38" s="27"/>
      <c r="C38" s="27"/>
      <c r="D38" s="27"/>
      <c r="E38" s="27"/>
      <c r="F38" s="27"/>
    </row>
    <row r="42" spans="1:6" x14ac:dyDescent="0.25">
      <c r="A42" s="27"/>
      <c r="B42" s="27"/>
      <c r="C42" s="27"/>
      <c r="D42" s="27"/>
      <c r="E42" s="27"/>
    </row>
    <row r="43" spans="1:6" x14ac:dyDescent="0.25">
      <c r="A43" s="27"/>
      <c r="B43" s="27"/>
      <c r="C43" s="27"/>
      <c r="D43" s="27"/>
      <c r="E43" s="27"/>
      <c r="F43" s="27"/>
    </row>
    <row r="63" spans="1:6" x14ac:dyDescent="0.25">
      <c r="A63" s="27"/>
      <c r="B63" s="27"/>
      <c r="C63" s="27"/>
      <c r="D63" s="27"/>
      <c r="E63" s="27"/>
      <c r="F63" s="27"/>
    </row>
    <row r="64" spans="1:6" x14ac:dyDescent="0.25">
      <c r="A64" s="27"/>
      <c r="B64" s="27"/>
      <c r="C64" s="27"/>
      <c r="D64" s="27"/>
      <c r="E64" s="27"/>
      <c r="F64" s="27"/>
    </row>
    <row r="65" spans="1:6" x14ac:dyDescent="0.25">
      <c r="A65" s="27"/>
      <c r="B65" s="27"/>
      <c r="C65" s="27"/>
      <c r="D65" s="27"/>
      <c r="E65" s="27"/>
      <c r="F65" s="27"/>
    </row>
    <row r="66" spans="1:6" x14ac:dyDescent="0.25">
      <c r="A66" s="27"/>
      <c r="B66" s="27"/>
      <c r="C66" s="27"/>
      <c r="D66" s="27"/>
      <c r="E66" s="27"/>
      <c r="F66" s="27"/>
    </row>
    <row r="67" spans="1:6" x14ac:dyDescent="0.25">
      <c r="A67" s="27"/>
      <c r="B67" s="27"/>
      <c r="C67" s="27"/>
      <c r="D67" s="27"/>
      <c r="E67" s="27"/>
      <c r="F67" s="27"/>
    </row>
    <row r="68" spans="1:6" x14ac:dyDescent="0.25">
      <c r="A68" s="27"/>
      <c r="B68" s="27"/>
      <c r="C68" s="27"/>
      <c r="D68" s="27"/>
      <c r="E68" s="27"/>
      <c r="F68" s="27"/>
    </row>
    <row r="69" spans="1:6" x14ac:dyDescent="0.25">
      <c r="A69" s="27"/>
      <c r="B69" s="27"/>
      <c r="C69" s="27"/>
      <c r="D69" s="27"/>
      <c r="E69" s="27"/>
      <c r="F69" s="27"/>
    </row>
    <row r="73" spans="1:6" x14ac:dyDescent="0.25">
      <c r="A73" s="27"/>
      <c r="B73" s="27"/>
      <c r="C73" s="27"/>
      <c r="D73" s="27"/>
      <c r="E73" s="27"/>
    </row>
    <row r="74" spans="1:6" x14ac:dyDescent="0.25">
      <c r="A74" s="27"/>
      <c r="B74" s="27"/>
      <c r="C74" s="27"/>
      <c r="D74" s="27"/>
      <c r="E74" s="27"/>
      <c r="F74" s="27"/>
    </row>
  </sheetData>
  <sheetProtection algorithmName="SHA-512" hashValue="w6gX7xarkyyVI4xf5xezKGgroSIz+UXLtdA5R/lkOwYpaO/t6W7Rux6/IzGZB4i2/J1oGAQ+eRctpEu+aA1Zog==" saltValue="XzTHe0VV84VIh88ofDkbkA==" spinCount="100000" sheet="1" objects="1" scenarios="1" selectLockedCells="1"/>
  <mergeCells count="16">
    <mergeCell ref="A27:D27"/>
    <mergeCell ref="A29:D29"/>
    <mergeCell ref="E1:F6"/>
    <mergeCell ref="G1:H6"/>
    <mergeCell ref="A6:D6"/>
    <mergeCell ref="A14:D14"/>
    <mergeCell ref="A10:D10"/>
    <mergeCell ref="A15:H15"/>
    <mergeCell ref="A7:A9"/>
    <mergeCell ref="B7:B9"/>
    <mergeCell ref="C7:D9"/>
    <mergeCell ref="E7:E9"/>
    <mergeCell ref="F7:F9"/>
    <mergeCell ref="G7:G9"/>
    <mergeCell ref="H7:H9"/>
    <mergeCell ref="A5:D5"/>
  </mergeCells>
  <printOptions horizontalCentered="1"/>
  <pageMargins left="0.7" right="0.7" top="0.75" bottom="0.75" header="0.3" footer="0.3"/>
  <pageSetup scale="67" orientation="landscape" r:id="rId1"/>
  <headerFooter>
    <oddFooter>&amp;L&amp;"Times New Roman,Regular"&amp;10Bidder___________________________________&amp;CSignature________________________________&amp;R&amp;P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8145F-30BF-4383-ABF0-ED80CC8381BF}">
  <sheetPr>
    <tabColor rgb="FF00B0F0"/>
    <pageSetUpPr fitToPage="1"/>
  </sheetPr>
  <dimension ref="A1:H45"/>
  <sheetViews>
    <sheetView zoomScale="110" zoomScaleNormal="110" zoomScaleSheetLayoutView="85" workbookViewId="0">
      <selection activeCell="E10" sqref="E10"/>
    </sheetView>
  </sheetViews>
  <sheetFormatPr defaultRowHeight="15" x14ac:dyDescent="0.25"/>
  <cols>
    <col min="1" max="1" width="30.7109375" style="151" customWidth="1"/>
    <col min="2" max="2" width="70.7109375" style="151" customWidth="1"/>
    <col min="3" max="4" width="9.7109375" style="151" customWidth="1"/>
    <col min="5" max="8" width="15.7109375" style="151" customWidth="1"/>
    <col min="9" max="9" width="53.7109375" style="151" customWidth="1"/>
    <col min="10" max="10" width="5.42578125" style="151" bestFit="1" customWidth="1"/>
    <col min="11" max="11" width="8.42578125" style="151" customWidth="1"/>
    <col min="12" max="12" width="18.42578125" style="151" customWidth="1"/>
    <col min="13" max="13" width="14.28515625" style="151" bestFit="1" customWidth="1"/>
    <col min="14" max="14" width="14.28515625" style="151" customWidth="1"/>
    <col min="15" max="15" width="12.85546875" style="151" customWidth="1"/>
    <col min="16" max="16" width="53.7109375" style="151" customWidth="1"/>
    <col min="17" max="17" width="5.42578125" style="151" bestFit="1" customWidth="1"/>
    <col min="18" max="18" width="8.42578125" style="151" customWidth="1"/>
    <col min="19" max="19" width="18.42578125" style="151" customWidth="1"/>
    <col min="20" max="20" width="15.140625" style="151" customWidth="1"/>
    <col min="21" max="21" width="11" style="151" customWidth="1"/>
    <col min="22" max="22" width="12.85546875" style="151" customWidth="1"/>
    <col min="23" max="23" width="53.7109375" style="151" customWidth="1"/>
    <col min="24" max="24" width="5.42578125" style="151" bestFit="1" customWidth="1"/>
    <col min="25" max="25" width="8.42578125" style="151" customWidth="1"/>
    <col min="26" max="26" width="18.42578125" style="151" customWidth="1"/>
    <col min="27" max="27" width="15.140625" style="151" customWidth="1"/>
    <col min="28" max="28" width="9.140625" style="151"/>
    <col min="29" max="29" width="12.85546875" style="151" customWidth="1"/>
    <col min="30" max="30" width="53.7109375" style="151" customWidth="1"/>
    <col min="31" max="31" width="5.42578125" style="151" bestFit="1" customWidth="1"/>
    <col min="32" max="32" width="8.42578125" style="151" customWidth="1"/>
    <col min="33" max="33" width="18.42578125" style="151" customWidth="1"/>
    <col min="34" max="34" width="15.140625" style="151" customWidth="1"/>
    <col min="35" max="35" width="9.140625" style="151"/>
    <col min="36" max="36" width="12.85546875" style="151" customWidth="1"/>
    <col min="37" max="37" width="53.7109375" style="151" customWidth="1"/>
    <col min="38" max="38" width="5.42578125" style="151" bestFit="1" customWidth="1"/>
    <col min="39" max="39" width="8.42578125" style="151" customWidth="1"/>
    <col min="40" max="40" width="18.42578125" style="151" customWidth="1"/>
    <col min="41" max="41" width="15.140625" style="151" customWidth="1"/>
    <col min="42" max="16384" width="9.140625" style="151"/>
  </cols>
  <sheetData>
    <row r="1" spans="1:8" x14ac:dyDescent="0.25">
      <c r="A1" s="183" t="s">
        <v>41</v>
      </c>
      <c r="B1" s="184"/>
      <c r="C1" s="184"/>
      <c r="D1" s="184"/>
      <c r="E1" s="206" t="s">
        <v>47</v>
      </c>
      <c r="F1" s="207"/>
      <c r="G1" s="206" t="s">
        <v>48</v>
      </c>
      <c r="H1" s="207"/>
    </row>
    <row r="2" spans="1:8" ht="15" customHeight="1" x14ac:dyDescent="0.25">
      <c r="A2" s="185" t="s">
        <v>42</v>
      </c>
      <c r="B2" s="186"/>
      <c r="C2" s="186"/>
      <c r="D2" s="186"/>
      <c r="E2" s="208"/>
      <c r="F2" s="209"/>
      <c r="G2" s="208"/>
      <c r="H2" s="209"/>
    </row>
    <row r="3" spans="1:8" x14ac:dyDescent="0.25">
      <c r="A3" s="187" t="s">
        <v>0</v>
      </c>
      <c r="B3" s="188"/>
      <c r="C3" s="188"/>
      <c r="D3" s="188"/>
      <c r="E3" s="208"/>
      <c r="F3" s="209"/>
      <c r="G3" s="208"/>
      <c r="H3" s="209"/>
    </row>
    <row r="4" spans="1:8" x14ac:dyDescent="0.25">
      <c r="A4" s="189" t="s">
        <v>43</v>
      </c>
      <c r="B4" s="190"/>
      <c r="C4" s="190"/>
      <c r="D4" s="190"/>
      <c r="E4" s="208"/>
      <c r="F4" s="209"/>
      <c r="G4" s="208"/>
      <c r="H4" s="209"/>
    </row>
    <row r="5" spans="1:8" x14ac:dyDescent="0.25">
      <c r="A5" s="324" t="s">
        <v>51</v>
      </c>
      <c r="B5" s="325"/>
      <c r="C5" s="325"/>
      <c r="D5" s="326"/>
      <c r="E5" s="208"/>
      <c r="F5" s="209"/>
      <c r="G5" s="208"/>
      <c r="H5" s="209"/>
    </row>
    <row r="6" spans="1:8" ht="15.75" thickBot="1" x14ac:dyDescent="0.3">
      <c r="A6" s="320" t="s">
        <v>67</v>
      </c>
      <c r="B6" s="321"/>
      <c r="C6" s="321"/>
      <c r="D6" s="321"/>
      <c r="E6" s="210"/>
      <c r="F6" s="211"/>
      <c r="G6" s="210"/>
      <c r="H6" s="211"/>
    </row>
    <row r="7" spans="1:8" ht="15" customHeight="1" x14ac:dyDescent="0.25">
      <c r="A7" s="232" t="s">
        <v>2</v>
      </c>
      <c r="B7" s="212" t="s">
        <v>3</v>
      </c>
      <c r="C7" s="233" t="s">
        <v>4</v>
      </c>
      <c r="D7" s="233"/>
      <c r="E7" s="212" t="s">
        <v>5</v>
      </c>
      <c r="F7" s="214" t="s">
        <v>6</v>
      </c>
      <c r="G7" s="212" t="s">
        <v>5</v>
      </c>
      <c r="H7" s="214" t="s">
        <v>6</v>
      </c>
    </row>
    <row r="8" spans="1:8" x14ac:dyDescent="0.25">
      <c r="A8" s="232"/>
      <c r="B8" s="212"/>
      <c r="C8" s="233"/>
      <c r="D8" s="233"/>
      <c r="E8" s="213"/>
      <c r="F8" s="215"/>
      <c r="G8" s="213"/>
      <c r="H8" s="215"/>
    </row>
    <row r="9" spans="1:8" x14ac:dyDescent="0.25">
      <c r="A9" s="232"/>
      <c r="B9" s="212"/>
      <c r="C9" s="233"/>
      <c r="D9" s="233"/>
      <c r="E9" s="213"/>
      <c r="F9" s="215"/>
      <c r="G9" s="213"/>
      <c r="H9" s="215"/>
    </row>
    <row r="10" spans="1:8" x14ac:dyDescent="0.25">
      <c r="A10" s="157">
        <v>1</v>
      </c>
      <c r="B10" s="158" t="s">
        <v>64</v>
      </c>
      <c r="C10" s="159">
        <v>1</v>
      </c>
      <c r="D10" s="160" t="s">
        <v>8</v>
      </c>
      <c r="E10" s="202"/>
      <c r="F10" s="191">
        <f>SUM(C10*E10)</f>
        <v>0</v>
      </c>
      <c r="G10" s="139"/>
      <c r="H10" s="191">
        <f>SUM(C10*G10)</f>
        <v>0</v>
      </c>
    </row>
    <row r="11" spans="1:8" x14ac:dyDescent="0.25">
      <c r="A11" s="157">
        <v>2</v>
      </c>
      <c r="B11" s="158" t="s">
        <v>9</v>
      </c>
      <c r="C11" s="159">
        <v>1</v>
      </c>
      <c r="D11" s="160" t="s">
        <v>8</v>
      </c>
      <c r="E11" s="139"/>
      <c r="F11" s="191">
        <f t="shared" ref="F11:F12" si="0">SUM(C11*E11)</f>
        <v>0</v>
      </c>
      <c r="G11" s="139"/>
      <c r="H11" s="191">
        <f t="shared" ref="H11:H12" si="1">SUM(C11*G11)</f>
        <v>0</v>
      </c>
    </row>
    <row r="12" spans="1:8" x14ac:dyDescent="0.25">
      <c r="A12" s="157">
        <v>3</v>
      </c>
      <c r="B12" s="158" t="s">
        <v>10</v>
      </c>
      <c r="C12" s="159">
        <v>1</v>
      </c>
      <c r="D12" s="160" t="s">
        <v>8</v>
      </c>
      <c r="E12" s="139"/>
      <c r="F12" s="191">
        <f t="shared" si="0"/>
        <v>0</v>
      </c>
      <c r="G12" s="139"/>
      <c r="H12" s="191">
        <f t="shared" si="1"/>
        <v>0</v>
      </c>
    </row>
    <row r="13" spans="1:8" x14ac:dyDescent="0.25">
      <c r="A13" s="322" t="s">
        <v>46</v>
      </c>
      <c r="B13" s="323"/>
      <c r="C13" s="323"/>
      <c r="D13" s="323"/>
      <c r="E13" s="192"/>
      <c r="F13" s="95">
        <f>SUM(F10:F12)</f>
        <v>0</v>
      </c>
      <c r="G13" s="193"/>
      <c r="H13" s="194">
        <f>SUM(H10:H12)</f>
        <v>0</v>
      </c>
    </row>
    <row r="14" spans="1:8" ht="15.75" thickBot="1" x14ac:dyDescent="0.3">
      <c r="A14" s="241" t="s">
        <v>12</v>
      </c>
      <c r="B14" s="242"/>
      <c r="C14" s="242"/>
      <c r="D14" s="242"/>
      <c r="E14" s="242"/>
      <c r="F14" s="242"/>
      <c r="G14" s="242"/>
      <c r="H14" s="243"/>
    </row>
    <row r="15" spans="1:8" x14ac:dyDescent="0.25">
      <c r="A15" s="164">
        <v>5</v>
      </c>
      <c r="B15" s="165" t="s">
        <v>13</v>
      </c>
      <c r="C15" s="166">
        <v>1</v>
      </c>
      <c r="D15" s="167" t="s">
        <v>8</v>
      </c>
      <c r="E15" s="138"/>
      <c r="F15" s="94">
        <f>SUM(C15*E15)</f>
        <v>0</v>
      </c>
      <c r="G15" s="138"/>
      <c r="H15" s="195">
        <f>SUM(C15*G15)</f>
        <v>0</v>
      </c>
    </row>
    <row r="16" spans="1:8" x14ac:dyDescent="0.25">
      <c r="A16" s="169">
        <v>6</v>
      </c>
      <c r="B16" s="170" t="s">
        <v>14</v>
      </c>
      <c r="C16" s="171">
        <v>1</v>
      </c>
      <c r="D16" s="160" t="s">
        <v>8</v>
      </c>
      <c r="E16" s="139"/>
      <c r="F16" s="89">
        <f t="shared" ref="F16:F28" si="2">SUM(C16*E16)</f>
        <v>0</v>
      </c>
      <c r="G16" s="139"/>
      <c r="H16" s="191">
        <f t="shared" ref="H16:H28" si="3">SUM(C16*G16)</f>
        <v>0</v>
      </c>
    </row>
    <row r="17" spans="1:8" x14ac:dyDescent="0.25">
      <c r="A17" s="169">
        <v>8</v>
      </c>
      <c r="B17" s="170" t="s">
        <v>17</v>
      </c>
      <c r="C17" s="171">
        <v>8</v>
      </c>
      <c r="D17" s="160" t="s">
        <v>18</v>
      </c>
      <c r="E17" s="139"/>
      <c r="F17" s="89">
        <f t="shared" si="2"/>
        <v>0</v>
      </c>
      <c r="G17" s="139"/>
      <c r="H17" s="191">
        <f t="shared" si="3"/>
        <v>0</v>
      </c>
    </row>
    <row r="18" spans="1:8" x14ac:dyDescent="0.25">
      <c r="A18" s="169">
        <v>13</v>
      </c>
      <c r="B18" s="170" t="s">
        <v>39</v>
      </c>
      <c r="C18" s="172">
        <v>2</v>
      </c>
      <c r="D18" s="160" t="s">
        <v>18</v>
      </c>
      <c r="E18" s="139"/>
      <c r="F18" s="89">
        <f t="shared" si="2"/>
        <v>0</v>
      </c>
      <c r="G18" s="139"/>
      <c r="H18" s="191">
        <f t="shared" si="3"/>
        <v>0</v>
      </c>
    </row>
    <row r="19" spans="1:8" x14ac:dyDescent="0.25">
      <c r="A19" s="169">
        <v>15</v>
      </c>
      <c r="B19" s="170" t="s">
        <v>40</v>
      </c>
      <c r="C19" s="171">
        <v>65</v>
      </c>
      <c r="D19" s="160" t="s">
        <v>16</v>
      </c>
      <c r="E19" s="139"/>
      <c r="F19" s="89">
        <f t="shared" si="2"/>
        <v>0</v>
      </c>
      <c r="G19" s="139"/>
      <c r="H19" s="191">
        <f t="shared" si="3"/>
        <v>0</v>
      </c>
    </row>
    <row r="20" spans="1:8" x14ac:dyDescent="0.25">
      <c r="A20" s="169">
        <v>16</v>
      </c>
      <c r="B20" s="170" t="s">
        <v>20</v>
      </c>
      <c r="C20" s="172">
        <v>3</v>
      </c>
      <c r="D20" s="160" t="s">
        <v>18</v>
      </c>
      <c r="E20" s="139"/>
      <c r="F20" s="89">
        <f t="shared" si="2"/>
        <v>0</v>
      </c>
      <c r="G20" s="139"/>
      <c r="H20" s="191">
        <f t="shared" si="3"/>
        <v>0</v>
      </c>
    </row>
    <row r="21" spans="1:8" x14ac:dyDescent="0.25">
      <c r="A21" s="169">
        <v>17</v>
      </c>
      <c r="B21" s="170" t="s">
        <v>21</v>
      </c>
      <c r="C21" s="172">
        <v>2</v>
      </c>
      <c r="D21" s="160" t="s">
        <v>18</v>
      </c>
      <c r="E21" s="139"/>
      <c r="F21" s="89">
        <f t="shared" si="2"/>
        <v>0</v>
      </c>
      <c r="G21" s="139"/>
      <c r="H21" s="191">
        <f t="shared" si="3"/>
        <v>0</v>
      </c>
    </row>
    <row r="22" spans="1:8" x14ac:dyDescent="0.25">
      <c r="A22" s="169">
        <v>18</v>
      </c>
      <c r="B22" s="170" t="s">
        <v>35</v>
      </c>
      <c r="C22" s="172">
        <v>5</v>
      </c>
      <c r="D22" s="160" t="s">
        <v>18</v>
      </c>
      <c r="E22" s="139"/>
      <c r="F22" s="89">
        <f t="shared" si="2"/>
        <v>0</v>
      </c>
      <c r="G22" s="139"/>
      <c r="H22" s="191">
        <f t="shared" si="3"/>
        <v>0</v>
      </c>
    </row>
    <row r="23" spans="1:8" x14ac:dyDescent="0.25">
      <c r="A23" s="169">
        <v>23</v>
      </c>
      <c r="B23" s="170" t="s">
        <v>26</v>
      </c>
      <c r="C23" s="171">
        <v>1</v>
      </c>
      <c r="D23" s="160" t="s">
        <v>8</v>
      </c>
      <c r="E23" s="139"/>
      <c r="F23" s="89">
        <f t="shared" si="2"/>
        <v>0</v>
      </c>
      <c r="G23" s="139"/>
      <c r="H23" s="191">
        <f t="shared" si="3"/>
        <v>0</v>
      </c>
    </row>
    <row r="24" spans="1:8" x14ac:dyDescent="0.25">
      <c r="A24" s="169">
        <v>24</v>
      </c>
      <c r="B24" s="170" t="s">
        <v>27</v>
      </c>
      <c r="C24" s="171">
        <v>320</v>
      </c>
      <c r="D24" s="160" t="s">
        <v>28</v>
      </c>
      <c r="E24" s="139"/>
      <c r="F24" s="89">
        <f t="shared" si="2"/>
        <v>0</v>
      </c>
      <c r="G24" s="139"/>
      <c r="H24" s="191">
        <f t="shared" si="3"/>
        <v>0</v>
      </c>
    </row>
    <row r="25" spans="1:8" x14ac:dyDescent="0.25">
      <c r="A25" s="169">
        <v>25</v>
      </c>
      <c r="B25" s="158" t="s">
        <v>29</v>
      </c>
      <c r="C25" s="172">
        <v>15</v>
      </c>
      <c r="D25" s="160" t="s">
        <v>28</v>
      </c>
      <c r="E25" s="139"/>
      <c r="F25" s="89">
        <f t="shared" si="2"/>
        <v>0</v>
      </c>
      <c r="G25" s="139"/>
      <c r="H25" s="191">
        <f t="shared" si="3"/>
        <v>0</v>
      </c>
    </row>
    <row r="26" spans="1:8" x14ac:dyDescent="0.25">
      <c r="A26" s="169">
        <v>26</v>
      </c>
      <c r="B26" s="173" t="s">
        <v>30</v>
      </c>
      <c r="C26" s="173">
        <v>180</v>
      </c>
      <c r="D26" s="174" t="s">
        <v>16</v>
      </c>
      <c r="E26" s="139"/>
      <c r="F26" s="89">
        <f t="shared" si="2"/>
        <v>0</v>
      </c>
      <c r="G26" s="139"/>
      <c r="H26" s="191">
        <f t="shared" si="3"/>
        <v>0</v>
      </c>
    </row>
    <row r="27" spans="1:8" x14ac:dyDescent="0.25">
      <c r="A27" s="169">
        <v>27</v>
      </c>
      <c r="B27" s="173" t="s">
        <v>31</v>
      </c>
      <c r="C27" s="173">
        <v>50</v>
      </c>
      <c r="D27" s="174" t="s">
        <v>28</v>
      </c>
      <c r="E27" s="139"/>
      <c r="F27" s="89">
        <f t="shared" si="2"/>
        <v>0</v>
      </c>
      <c r="G27" s="139"/>
      <c r="H27" s="191">
        <f t="shared" si="3"/>
        <v>0</v>
      </c>
    </row>
    <row r="28" spans="1:8" x14ac:dyDescent="0.25">
      <c r="A28" s="169">
        <v>28</v>
      </c>
      <c r="B28" s="173" t="s">
        <v>32</v>
      </c>
      <c r="C28" s="173">
        <v>1</v>
      </c>
      <c r="D28" s="174" t="s">
        <v>8</v>
      </c>
      <c r="E28" s="139"/>
      <c r="F28" s="89">
        <f t="shared" si="2"/>
        <v>0</v>
      </c>
      <c r="G28" s="203"/>
      <c r="H28" s="191">
        <f t="shared" si="3"/>
        <v>0</v>
      </c>
    </row>
    <row r="29" spans="1:8" ht="15.75" thickBot="1" x14ac:dyDescent="0.3">
      <c r="A29" s="317" t="s">
        <v>44</v>
      </c>
      <c r="B29" s="318"/>
      <c r="C29" s="318"/>
      <c r="D29" s="319"/>
      <c r="E29" s="196"/>
      <c r="F29" s="197">
        <f>SUM(F15:F28,F13)</f>
        <v>0</v>
      </c>
      <c r="G29" s="198"/>
      <c r="H29" s="199">
        <f>SUM(H15:H28,H13)</f>
        <v>0</v>
      </c>
    </row>
    <row r="30" spans="1:8" ht="15.75" thickBot="1" x14ac:dyDescent="0.3">
      <c r="A30" s="130">
        <v>29</v>
      </c>
      <c r="B30" s="125" t="s">
        <v>49</v>
      </c>
      <c r="C30" s="131">
        <v>0.1</v>
      </c>
      <c r="D30" s="132" t="s">
        <v>45</v>
      </c>
      <c r="E30" s="196"/>
      <c r="F30" s="91">
        <f>SUM(C30*F29)</f>
        <v>0</v>
      </c>
      <c r="G30" s="198"/>
      <c r="H30" s="91">
        <f>SUM(H29*C30)</f>
        <v>0</v>
      </c>
    </row>
    <row r="31" spans="1:8" ht="15.75" thickBot="1" x14ac:dyDescent="0.3">
      <c r="A31" s="317" t="s">
        <v>52</v>
      </c>
      <c r="B31" s="318"/>
      <c r="C31" s="318"/>
      <c r="D31" s="319"/>
      <c r="E31" s="200"/>
      <c r="F31" s="201">
        <f>SUM(F29:F30)</f>
        <v>0</v>
      </c>
      <c r="G31" s="200"/>
      <c r="H31" s="201">
        <f>SUM(H29:H30)</f>
        <v>0</v>
      </c>
    </row>
    <row r="34" spans="1:6" x14ac:dyDescent="0.25">
      <c r="A34" s="177"/>
      <c r="B34" s="177"/>
      <c r="C34" s="177"/>
      <c r="D34" s="177"/>
      <c r="E34" s="177"/>
      <c r="F34" s="177"/>
    </row>
    <row r="35" spans="1:6" x14ac:dyDescent="0.25">
      <c r="A35" s="177"/>
      <c r="B35" s="177"/>
      <c r="C35" s="177"/>
      <c r="D35" s="177"/>
      <c r="E35" s="177"/>
      <c r="F35" s="177"/>
    </row>
    <row r="36" spans="1:6" x14ac:dyDescent="0.25">
      <c r="A36" s="177"/>
      <c r="B36" s="177"/>
      <c r="C36" s="177"/>
      <c r="D36" s="177"/>
      <c r="E36" s="177"/>
      <c r="F36" s="177"/>
    </row>
    <row r="37" spans="1:6" x14ac:dyDescent="0.25">
      <c r="A37" s="177"/>
      <c r="B37" s="177"/>
      <c r="C37" s="177"/>
      <c r="D37" s="177"/>
      <c r="E37" s="177"/>
      <c r="F37" s="177"/>
    </row>
    <row r="38" spans="1:6" x14ac:dyDescent="0.25">
      <c r="A38" s="177"/>
      <c r="B38" s="177"/>
      <c r="C38" s="177"/>
      <c r="D38" s="177"/>
      <c r="E38" s="177"/>
      <c r="F38" s="177"/>
    </row>
    <row r="39" spans="1:6" x14ac:dyDescent="0.25">
      <c r="A39" s="177"/>
      <c r="B39" s="177"/>
      <c r="C39" s="177"/>
      <c r="D39" s="177"/>
      <c r="E39" s="177"/>
      <c r="F39" s="177"/>
    </row>
    <row r="40" spans="1:6" x14ac:dyDescent="0.25">
      <c r="A40" s="177"/>
      <c r="B40" s="177"/>
      <c r="C40" s="177"/>
      <c r="D40" s="177"/>
      <c r="E40" s="177"/>
      <c r="F40" s="177"/>
    </row>
    <row r="44" spans="1:6" x14ac:dyDescent="0.25">
      <c r="A44" s="177"/>
      <c r="B44" s="177"/>
      <c r="C44" s="177"/>
      <c r="D44" s="177"/>
      <c r="E44" s="177"/>
    </row>
    <row r="45" spans="1:6" x14ac:dyDescent="0.25">
      <c r="A45" s="177"/>
      <c r="B45" s="177"/>
      <c r="C45" s="177"/>
      <c r="D45" s="177"/>
      <c r="E45" s="177"/>
      <c r="F45" s="177"/>
    </row>
  </sheetData>
  <sheetProtection algorithmName="SHA-512" hashValue="RBA2V6+1b6tFLUpmJTVRDopLACdXN8F6yn2yMY1Qo0T7B7PHjBJ0RSyjSYf3AAoWUfOG0yMegErdXXV5EMosAg==" saltValue="NkzLfpuaHOgN4p6SmiBNZw==" spinCount="100000" sheet="1" objects="1" scenarios="1" selectLockedCells="1"/>
  <mergeCells count="15">
    <mergeCell ref="A31:D31"/>
    <mergeCell ref="G1:H6"/>
    <mergeCell ref="A6:D6"/>
    <mergeCell ref="A13:D13"/>
    <mergeCell ref="A14:H14"/>
    <mergeCell ref="A29:D29"/>
    <mergeCell ref="E1:F6"/>
    <mergeCell ref="A7:A9"/>
    <mergeCell ref="B7:B9"/>
    <mergeCell ref="C7:D9"/>
    <mergeCell ref="E7:E9"/>
    <mergeCell ref="F7:F9"/>
    <mergeCell ref="G7:G9"/>
    <mergeCell ref="H7:H9"/>
    <mergeCell ref="A5:D5"/>
  </mergeCells>
  <printOptions horizontalCentered="1"/>
  <pageMargins left="0.7" right="0.7" top="0.75" bottom="0.75" header="0.3" footer="0.3"/>
  <pageSetup scale="67" orientation="landscape" r:id="rId1"/>
  <headerFooter>
    <oddFooter>&amp;L&amp;"Times New Roman,Regular"&amp;10Bidder_______________________________&amp;C&amp;"Times New Roman,Regular"&amp;10Signature______________________________&amp;R&amp;P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6736-86AC-4559-9D2C-1D9573EB6B41}">
  <sheetPr>
    <tabColor rgb="FFFFFF00"/>
    <pageSetUpPr fitToPage="1"/>
  </sheetPr>
  <dimension ref="A1:K29"/>
  <sheetViews>
    <sheetView zoomScale="120" zoomScaleNormal="120" zoomScaleSheetLayoutView="85" workbookViewId="0">
      <selection activeCell="E10" sqref="E10"/>
    </sheetView>
  </sheetViews>
  <sheetFormatPr defaultRowHeight="15" x14ac:dyDescent="0.25"/>
  <cols>
    <col min="1" max="1" width="30.7109375" customWidth="1"/>
    <col min="2" max="2" width="70.7109375" customWidth="1"/>
    <col min="3" max="4" width="9.7109375" customWidth="1"/>
    <col min="5" max="8" width="15.7109375" customWidth="1"/>
    <col min="9" max="9" width="53.7109375" customWidth="1"/>
    <col min="10" max="10" width="5.42578125" bestFit="1" customWidth="1"/>
    <col min="11" max="11" width="8.42578125" customWidth="1"/>
    <col min="12" max="12" width="18.42578125" customWidth="1"/>
    <col min="13" max="13" width="14.28515625" bestFit="1" customWidth="1"/>
    <col min="14" max="14" width="14.28515625" customWidth="1"/>
    <col min="15" max="15" width="12.85546875" customWidth="1"/>
    <col min="16" max="16" width="53.7109375" customWidth="1"/>
    <col min="17" max="17" width="5.42578125" bestFit="1" customWidth="1"/>
    <col min="18" max="18" width="8.42578125" customWidth="1"/>
    <col min="19" max="19" width="18.42578125" customWidth="1"/>
    <col min="20" max="20" width="15.140625" customWidth="1"/>
    <col min="21" max="21" width="11" customWidth="1"/>
    <col min="22" max="22" width="12.85546875" customWidth="1"/>
    <col min="23" max="23" width="53.7109375" customWidth="1"/>
    <col min="24" max="24" width="5.42578125" bestFit="1" customWidth="1"/>
    <col min="25" max="25" width="8.42578125" customWidth="1"/>
    <col min="26" max="26" width="18.42578125" customWidth="1"/>
    <col min="27" max="27" width="15.140625" customWidth="1"/>
    <col min="29" max="29" width="12.85546875" customWidth="1"/>
    <col min="30" max="30" width="53.7109375" customWidth="1"/>
    <col min="31" max="31" width="5.42578125" bestFit="1" customWidth="1"/>
    <col min="32" max="32" width="8.42578125" customWidth="1"/>
    <col min="33" max="33" width="18.42578125" customWidth="1"/>
    <col min="34" max="34" width="15.140625" customWidth="1"/>
    <col min="36" max="36" width="12.85546875" customWidth="1"/>
    <col min="37" max="37" width="53.7109375" customWidth="1"/>
    <col min="38" max="38" width="5.42578125" bestFit="1" customWidth="1"/>
    <col min="39" max="39" width="8.42578125" customWidth="1"/>
    <col min="40" max="40" width="18.42578125" customWidth="1"/>
    <col min="41" max="41" width="15.140625" customWidth="1"/>
  </cols>
  <sheetData>
    <row r="1" spans="1:8" x14ac:dyDescent="0.25">
      <c r="A1" s="63" t="s">
        <v>41</v>
      </c>
      <c r="B1" s="64"/>
      <c r="C1" s="64"/>
      <c r="D1" s="64"/>
      <c r="E1" s="273" t="s">
        <v>47</v>
      </c>
      <c r="F1" s="274"/>
      <c r="G1" s="273" t="s">
        <v>48</v>
      </c>
      <c r="H1" s="274"/>
    </row>
    <row r="2" spans="1:8" ht="15" customHeight="1" x14ac:dyDescent="0.25">
      <c r="A2" s="65" t="s">
        <v>42</v>
      </c>
      <c r="B2" s="66"/>
      <c r="C2" s="66"/>
      <c r="D2" s="66"/>
      <c r="E2" s="275"/>
      <c r="F2" s="276"/>
      <c r="G2" s="275"/>
      <c r="H2" s="276"/>
    </row>
    <row r="3" spans="1:8" x14ac:dyDescent="0.25">
      <c r="A3" s="67" t="s">
        <v>0</v>
      </c>
      <c r="B3" s="68"/>
      <c r="C3" s="68"/>
      <c r="D3" s="68"/>
      <c r="E3" s="275"/>
      <c r="F3" s="276"/>
      <c r="G3" s="275"/>
      <c r="H3" s="276"/>
    </row>
    <row r="4" spans="1:8" x14ac:dyDescent="0.25">
      <c r="A4" s="69" t="s">
        <v>43</v>
      </c>
      <c r="B4" s="70"/>
      <c r="C4" s="70"/>
      <c r="D4" s="70"/>
      <c r="E4" s="275"/>
      <c r="F4" s="276"/>
      <c r="G4" s="275"/>
      <c r="H4" s="276"/>
    </row>
    <row r="5" spans="1:8" x14ac:dyDescent="0.25">
      <c r="A5" s="331" t="s">
        <v>62</v>
      </c>
      <c r="B5" s="332"/>
      <c r="C5" s="332"/>
      <c r="D5" s="333"/>
      <c r="E5" s="275"/>
      <c r="F5" s="276"/>
      <c r="G5" s="275"/>
      <c r="H5" s="276"/>
    </row>
    <row r="6" spans="1:8" ht="15.75" thickBot="1" x14ac:dyDescent="0.3">
      <c r="A6" s="327" t="s">
        <v>67</v>
      </c>
      <c r="B6" s="328"/>
      <c r="C6" s="328"/>
      <c r="D6" s="328"/>
      <c r="E6" s="277"/>
      <c r="F6" s="278"/>
      <c r="G6" s="277"/>
      <c r="H6" s="278"/>
    </row>
    <row r="7" spans="1:8" x14ac:dyDescent="0.25">
      <c r="A7" s="308" t="s">
        <v>2</v>
      </c>
      <c r="B7" s="309" t="s">
        <v>3</v>
      </c>
      <c r="C7" s="310" t="s">
        <v>4</v>
      </c>
      <c r="D7" s="310"/>
      <c r="E7" s="309" t="s">
        <v>5</v>
      </c>
      <c r="F7" s="312" t="s">
        <v>6</v>
      </c>
      <c r="G7" s="309" t="s">
        <v>5</v>
      </c>
      <c r="H7" s="312" t="s">
        <v>6</v>
      </c>
    </row>
    <row r="8" spans="1:8" x14ac:dyDescent="0.25">
      <c r="A8" s="308"/>
      <c r="B8" s="309"/>
      <c r="C8" s="310"/>
      <c r="D8" s="310"/>
      <c r="E8" s="311"/>
      <c r="F8" s="313"/>
      <c r="G8" s="311"/>
      <c r="H8" s="313"/>
    </row>
    <row r="9" spans="1:8" x14ac:dyDescent="0.25">
      <c r="A9" s="308"/>
      <c r="B9" s="309"/>
      <c r="C9" s="310"/>
      <c r="D9" s="310"/>
      <c r="E9" s="311"/>
      <c r="F9" s="313"/>
      <c r="G9" s="311"/>
      <c r="H9" s="313"/>
    </row>
    <row r="10" spans="1:8" x14ac:dyDescent="0.25">
      <c r="A10" s="1">
        <v>1</v>
      </c>
      <c r="B10" s="2" t="s">
        <v>64</v>
      </c>
      <c r="C10" s="2">
        <v>1</v>
      </c>
      <c r="D10" s="3" t="s">
        <v>8</v>
      </c>
      <c r="E10" s="134"/>
      <c r="F10" s="75">
        <f>SUM(C10*E10)</f>
        <v>0</v>
      </c>
      <c r="G10" s="134"/>
      <c r="H10" s="75">
        <f>SUM(C10*G10)</f>
        <v>0</v>
      </c>
    </row>
    <row r="11" spans="1:8" x14ac:dyDescent="0.25">
      <c r="A11" s="7">
        <v>2</v>
      </c>
      <c r="B11" s="8" t="s">
        <v>9</v>
      </c>
      <c r="C11" s="9">
        <v>1</v>
      </c>
      <c r="D11" s="10" t="s">
        <v>8</v>
      </c>
      <c r="E11" s="139"/>
      <c r="F11" s="75">
        <f t="shared" ref="F11:F12" si="0">SUM(C11*E11)</f>
        <v>0</v>
      </c>
      <c r="G11" s="139"/>
      <c r="H11" s="75">
        <f t="shared" ref="H11:H12" si="1">SUM(C11*G11)</f>
        <v>0</v>
      </c>
    </row>
    <row r="12" spans="1:8" x14ac:dyDescent="0.25">
      <c r="A12" s="7">
        <v>3</v>
      </c>
      <c r="B12" s="8" t="s">
        <v>10</v>
      </c>
      <c r="C12" s="9">
        <v>1</v>
      </c>
      <c r="D12" s="10" t="s">
        <v>8</v>
      </c>
      <c r="E12" s="139"/>
      <c r="F12" s="75">
        <f t="shared" si="0"/>
        <v>0</v>
      </c>
      <c r="G12" s="139"/>
      <c r="H12" s="75">
        <f t="shared" si="1"/>
        <v>0</v>
      </c>
    </row>
    <row r="13" spans="1:8" x14ac:dyDescent="0.25">
      <c r="A13" s="265" t="s">
        <v>46</v>
      </c>
      <c r="B13" s="266"/>
      <c r="C13" s="266"/>
      <c r="D13" s="267"/>
      <c r="E13" s="29"/>
      <c r="F13" s="101">
        <f>SUM(F10:F12)</f>
        <v>0</v>
      </c>
      <c r="G13" s="35"/>
      <c r="H13" s="205">
        <f>SUM(H10:H12)</f>
        <v>0</v>
      </c>
    </row>
    <row r="14" spans="1:8" ht="15.75" thickBot="1" x14ac:dyDescent="0.3">
      <c r="A14" s="262" t="s">
        <v>12</v>
      </c>
      <c r="B14" s="263"/>
      <c r="C14" s="263"/>
      <c r="D14" s="263"/>
      <c r="E14" s="263"/>
      <c r="F14" s="329"/>
      <c r="G14" s="329"/>
      <c r="H14" s="330"/>
    </row>
    <row r="15" spans="1:8" x14ac:dyDescent="0.25">
      <c r="A15" s="11">
        <v>5</v>
      </c>
      <c r="B15" s="12" t="s">
        <v>13</v>
      </c>
      <c r="C15" s="13">
        <v>1</v>
      </c>
      <c r="D15" s="14" t="s">
        <v>8</v>
      </c>
      <c r="E15" s="138"/>
      <c r="F15" s="88">
        <f>SUM(C15*E15)</f>
        <v>0</v>
      </c>
      <c r="G15" s="139"/>
      <c r="H15" s="88">
        <f>SUM(C15*G15)</f>
        <v>0</v>
      </c>
    </row>
    <row r="16" spans="1:8" x14ac:dyDescent="0.25">
      <c r="A16" s="15">
        <v>6</v>
      </c>
      <c r="B16" s="16" t="s">
        <v>14</v>
      </c>
      <c r="C16" s="17">
        <v>1</v>
      </c>
      <c r="D16" s="10" t="s">
        <v>8</v>
      </c>
      <c r="E16" s="139"/>
      <c r="F16" s="88">
        <f t="shared" ref="F16:F26" si="2">SUM(C16*E16)</f>
        <v>0</v>
      </c>
      <c r="G16" s="139"/>
      <c r="H16" s="88">
        <f t="shared" ref="H16:H26" si="3">SUM(C16*G16)</f>
        <v>0</v>
      </c>
    </row>
    <row r="17" spans="1:11" x14ac:dyDescent="0.25">
      <c r="A17" s="15">
        <v>8</v>
      </c>
      <c r="B17" s="16" t="s">
        <v>17</v>
      </c>
      <c r="C17" s="17">
        <v>4</v>
      </c>
      <c r="D17" s="10" t="s">
        <v>18</v>
      </c>
      <c r="E17" s="139"/>
      <c r="F17" s="88">
        <f t="shared" si="2"/>
        <v>0</v>
      </c>
      <c r="G17" s="139"/>
      <c r="H17" s="88">
        <f t="shared" si="3"/>
        <v>0</v>
      </c>
    </row>
    <row r="18" spans="1:11" x14ac:dyDescent="0.25">
      <c r="A18" s="15">
        <v>9</v>
      </c>
      <c r="B18" s="16" t="s">
        <v>36</v>
      </c>
      <c r="C18" s="17">
        <v>1</v>
      </c>
      <c r="D18" s="10" t="s">
        <v>18</v>
      </c>
      <c r="E18" s="139"/>
      <c r="F18" s="88">
        <f t="shared" si="2"/>
        <v>0</v>
      </c>
      <c r="G18" s="139"/>
      <c r="H18" s="88">
        <f t="shared" si="3"/>
        <v>0</v>
      </c>
    </row>
    <row r="19" spans="1:11" x14ac:dyDescent="0.25">
      <c r="A19" s="15">
        <v>17</v>
      </c>
      <c r="B19" s="16" t="s">
        <v>21</v>
      </c>
      <c r="C19" s="18">
        <v>2</v>
      </c>
      <c r="D19" s="10" t="s">
        <v>18</v>
      </c>
      <c r="E19" s="139"/>
      <c r="F19" s="88">
        <f t="shared" si="2"/>
        <v>0</v>
      </c>
      <c r="G19" s="139"/>
      <c r="H19" s="88">
        <f t="shared" si="3"/>
        <v>0</v>
      </c>
    </row>
    <row r="20" spans="1:11" x14ac:dyDescent="0.25">
      <c r="A20" s="15">
        <v>19</v>
      </c>
      <c r="B20" s="16" t="s">
        <v>22</v>
      </c>
      <c r="C20" s="17">
        <v>1</v>
      </c>
      <c r="D20" s="10" t="s">
        <v>18</v>
      </c>
      <c r="E20" s="139"/>
      <c r="F20" s="88">
        <f t="shared" si="2"/>
        <v>0</v>
      </c>
      <c r="G20" s="139"/>
      <c r="H20" s="88">
        <f t="shared" si="3"/>
        <v>0</v>
      </c>
    </row>
    <row r="21" spans="1:11" x14ac:dyDescent="0.25">
      <c r="A21" s="15">
        <v>23</v>
      </c>
      <c r="B21" s="16" t="s">
        <v>26</v>
      </c>
      <c r="C21" s="17">
        <v>1</v>
      </c>
      <c r="D21" s="10" t="s">
        <v>8</v>
      </c>
      <c r="E21" s="139"/>
      <c r="F21" s="88">
        <f t="shared" si="2"/>
        <v>0</v>
      </c>
      <c r="G21" s="139"/>
      <c r="H21" s="88">
        <f t="shared" si="3"/>
        <v>0</v>
      </c>
    </row>
    <row r="22" spans="1:11" x14ac:dyDescent="0.25">
      <c r="A22" s="15">
        <v>24</v>
      </c>
      <c r="B22" s="16" t="s">
        <v>27</v>
      </c>
      <c r="C22" s="17">
        <v>185</v>
      </c>
      <c r="D22" s="10" t="s">
        <v>28</v>
      </c>
      <c r="E22" s="139"/>
      <c r="F22" s="88">
        <f t="shared" si="2"/>
        <v>0</v>
      </c>
      <c r="G22" s="139"/>
      <c r="H22" s="88">
        <f t="shared" si="3"/>
        <v>0</v>
      </c>
    </row>
    <row r="23" spans="1:11" x14ac:dyDescent="0.25">
      <c r="A23" s="15">
        <v>25</v>
      </c>
      <c r="B23" s="8" t="s">
        <v>29</v>
      </c>
      <c r="C23" s="18">
        <v>50</v>
      </c>
      <c r="D23" s="10" t="s">
        <v>28</v>
      </c>
      <c r="E23" s="139"/>
      <c r="F23" s="88">
        <f t="shared" si="2"/>
        <v>0</v>
      </c>
      <c r="G23" s="139"/>
      <c r="H23" s="88">
        <f t="shared" si="3"/>
        <v>0</v>
      </c>
    </row>
    <row r="24" spans="1:11" x14ac:dyDescent="0.25">
      <c r="A24" s="15">
        <v>26</v>
      </c>
      <c r="B24" s="19" t="s">
        <v>30</v>
      </c>
      <c r="C24" s="19">
        <v>85</v>
      </c>
      <c r="D24" s="20" t="s">
        <v>16</v>
      </c>
      <c r="E24" s="139"/>
      <c r="F24" s="88">
        <f t="shared" si="2"/>
        <v>0</v>
      </c>
      <c r="G24" s="139"/>
      <c r="H24" s="88">
        <f t="shared" si="3"/>
        <v>0</v>
      </c>
      <c r="K24" s="62"/>
    </row>
    <row r="25" spans="1:11" x14ac:dyDescent="0.25">
      <c r="A25" s="15">
        <v>27</v>
      </c>
      <c r="B25" s="19" t="s">
        <v>31</v>
      </c>
      <c r="C25" s="19">
        <v>110</v>
      </c>
      <c r="D25" s="20" t="s">
        <v>28</v>
      </c>
      <c r="E25" s="139"/>
      <c r="F25" s="88">
        <f t="shared" si="2"/>
        <v>0</v>
      </c>
      <c r="G25" s="139"/>
      <c r="H25" s="88">
        <f t="shared" si="3"/>
        <v>0</v>
      </c>
    </row>
    <row r="26" spans="1:11" x14ac:dyDescent="0.25">
      <c r="A26" s="15">
        <v>28</v>
      </c>
      <c r="B26" s="19" t="s">
        <v>32</v>
      </c>
      <c r="C26" s="19">
        <v>1</v>
      </c>
      <c r="D26" s="20" t="s">
        <v>8</v>
      </c>
      <c r="E26" s="139"/>
      <c r="F26" s="88">
        <f t="shared" si="2"/>
        <v>0</v>
      </c>
      <c r="G26" s="139"/>
      <c r="H26" s="88">
        <f t="shared" si="3"/>
        <v>0</v>
      </c>
    </row>
    <row r="27" spans="1:11" ht="15.75" thickBot="1" x14ac:dyDescent="0.3">
      <c r="A27" s="268" t="s">
        <v>44</v>
      </c>
      <c r="B27" s="269"/>
      <c r="C27" s="269"/>
      <c r="D27" s="270"/>
      <c r="E27" s="22"/>
      <c r="F27" s="96">
        <f>SUM(F15:F26,F13)</f>
        <v>0</v>
      </c>
      <c r="G27" s="71"/>
      <c r="H27" s="107">
        <f>SUM(H15:H26,H13)</f>
        <v>0</v>
      </c>
    </row>
    <row r="28" spans="1:11" ht="15.75" thickBot="1" x14ac:dyDescent="0.3">
      <c r="A28" s="5">
        <v>29</v>
      </c>
      <c r="B28" s="4" t="s">
        <v>49</v>
      </c>
      <c r="C28" s="28">
        <v>0.1</v>
      </c>
      <c r="D28" s="6" t="s">
        <v>45</v>
      </c>
      <c r="E28" s="22"/>
      <c r="F28" s="91">
        <f>SUM(C28*F27)</f>
        <v>0</v>
      </c>
      <c r="G28" s="71"/>
      <c r="H28" s="91">
        <f>SUM(C28*H27)</f>
        <v>0</v>
      </c>
    </row>
    <row r="29" spans="1:11" ht="15.75" thickBot="1" x14ac:dyDescent="0.3">
      <c r="A29" s="268" t="s">
        <v>61</v>
      </c>
      <c r="B29" s="269"/>
      <c r="C29" s="269"/>
      <c r="D29" s="270"/>
      <c r="E29" s="104"/>
      <c r="F29" s="96">
        <f>SUM(F27:F28)</f>
        <v>0</v>
      </c>
      <c r="G29" s="104"/>
      <c r="H29" s="96">
        <f>SUM(H27:H28)</f>
        <v>0</v>
      </c>
    </row>
  </sheetData>
  <sheetProtection algorithmName="SHA-512" hashValue="CYbLqKky1W6WbPyyaRN88stWLboFZfEYbLtqkmvzaASlQRiszzDiCXB5yl5LvqsU/1KJStt0VPfpzbZXTr29xg==" saltValue="k7mVLIOsGYcTJpR1BS1MXg==" spinCount="100000" sheet="1" objects="1" scenarios="1" selectLockedCells="1"/>
  <mergeCells count="15">
    <mergeCell ref="G1:H6"/>
    <mergeCell ref="A6:D6"/>
    <mergeCell ref="A29:D29"/>
    <mergeCell ref="A27:D27"/>
    <mergeCell ref="A13:D13"/>
    <mergeCell ref="A7:A9"/>
    <mergeCell ref="B7:B9"/>
    <mergeCell ref="C7:D9"/>
    <mergeCell ref="E7:E9"/>
    <mergeCell ref="F7:F9"/>
    <mergeCell ref="G7:G9"/>
    <mergeCell ref="H7:H9"/>
    <mergeCell ref="E1:F6"/>
    <mergeCell ref="A14:H14"/>
    <mergeCell ref="A5:D5"/>
  </mergeCells>
  <printOptions horizontalCentered="1"/>
  <pageMargins left="0.7" right="0.7" top="0.75" bottom="0.75" header="0.3" footer="0.3"/>
  <pageSetup scale="67" orientation="landscape" r:id="rId1"/>
  <headerFooter scaleWithDoc="0">
    <oddFooter>&amp;L&amp;"Times New Roman,Regular"&amp;10Bidder________________________________&amp;C&amp;"Times New Roman,Regular"&amp;10Signature________________________________&amp;R&amp;10&amp;P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BASE BID</vt:lpstr>
      <vt:lpstr>BID FORM (Alt 1)</vt:lpstr>
      <vt:lpstr>BID FORM (Alt 2)</vt:lpstr>
      <vt:lpstr>BID FORM (Alt 3)</vt:lpstr>
      <vt:lpstr>BID FORM (Alt 4)</vt:lpstr>
      <vt:lpstr>BID FORM (Alt 5)</vt:lpstr>
      <vt:lpstr>BID FORM (Alt 6)</vt:lpstr>
      <vt:lpstr>'BASE BID'!Print_Area</vt:lpstr>
      <vt:lpstr>'BID FORM (Alt 6)'!Print_Area</vt:lpstr>
      <vt:lpstr>'BASE BID'!Print_Titles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 Department</dc:creator>
  <cp:keywords/>
  <dc:description/>
  <cp:lastModifiedBy>Sherri Adamsmeier</cp:lastModifiedBy>
  <cp:revision/>
  <cp:lastPrinted>2021-07-27T18:30:09Z</cp:lastPrinted>
  <dcterms:created xsi:type="dcterms:W3CDTF">2021-06-16T16:28:17Z</dcterms:created>
  <dcterms:modified xsi:type="dcterms:W3CDTF">2021-07-28T17:19:01Z</dcterms:modified>
  <cp:category/>
  <cp:contentStatus/>
</cp:coreProperties>
</file>