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 2016\16-1326BLS\"/>
    </mc:Choice>
  </mc:AlternateContent>
  <bookViews>
    <workbookView xWindow="0" yWindow="0" windowWidth="19200" windowHeight="11580"/>
  </bookViews>
  <sheets>
    <sheet name="Quote Form" sheetId="1" r:id="rId1"/>
  </sheets>
  <definedNames>
    <definedName name="_xlnm.Print_Area" localSheetId="0">'Quote Form'!$A$1:$I$132</definedName>
    <definedName name="_xlnm.Print_Titles" localSheetId="0">'Quote Form'!$1:$4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2" i="1"/>
  <c r="I91" i="1"/>
  <c r="I103" i="1"/>
  <c r="I122" i="1"/>
  <c r="I126" i="1"/>
  <c r="I127" i="1"/>
  <c r="I125" i="1"/>
  <c r="I124" i="1"/>
  <c r="I123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2" i="1"/>
  <c r="I101" i="1"/>
  <c r="I100" i="1"/>
  <c r="I99" i="1"/>
  <c r="I98" i="1"/>
  <c r="I97" i="1"/>
  <c r="I96" i="1"/>
  <c r="I95" i="1"/>
  <c r="I94" i="1"/>
  <c r="I93" i="1"/>
  <c r="I92" i="1"/>
  <c r="I90" i="1"/>
  <c r="I89" i="1"/>
  <c r="I88" i="1"/>
  <c r="I87" i="1"/>
  <c r="I86" i="1"/>
  <c r="I85" i="1"/>
  <c r="I84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<sst xmlns="http://schemas.openxmlformats.org/spreadsheetml/2006/main" count="494" uniqueCount="308">
  <si>
    <t>SAFETY ITEMS - REQUEST FOR QUOTATION</t>
  </si>
  <si>
    <t>Print Company Name:</t>
  </si>
  <si>
    <t>CERTAIN ITEMS ARE BRAND SPECIFIC - NO SUBSTITUTIONS</t>
  </si>
  <si>
    <t>ITEM</t>
  </si>
  <si>
    <t>DESCRIPTION</t>
  </si>
  <si>
    <t>EST. QTY.</t>
  </si>
  <si>
    <t>BRAND</t>
  </si>
  <si>
    <t>UNIT PRICE</t>
  </si>
  <si>
    <t>EXTENDED PRICE</t>
  </si>
  <si>
    <t>2A1005</t>
  </si>
  <si>
    <t>PR</t>
  </si>
  <si>
    <t>Protective Industrial Products</t>
  </si>
  <si>
    <t>3U1020</t>
  </si>
  <si>
    <t>"</t>
  </si>
  <si>
    <t>3U1025</t>
  </si>
  <si>
    <t>3U1010</t>
  </si>
  <si>
    <t>2A1010</t>
  </si>
  <si>
    <t>2A1015 3U1015</t>
  </si>
  <si>
    <t>Best</t>
  </si>
  <si>
    <t>2A1020 3U1026</t>
  </si>
  <si>
    <t>2A1031 3U1007</t>
  </si>
  <si>
    <t>BX</t>
  </si>
  <si>
    <t>MCR Med-Tech</t>
  </si>
  <si>
    <t>Liberty Glove</t>
  </si>
  <si>
    <t>2A1165 3U1170</t>
  </si>
  <si>
    <t>Best\Pro-Tec (PIP)</t>
  </si>
  <si>
    <t>2A1016 3U1016</t>
  </si>
  <si>
    <t>North NF 11</t>
  </si>
  <si>
    <t>3U1009</t>
  </si>
  <si>
    <t>2A1035 3U1030</t>
  </si>
  <si>
    <t>EA</t>
  </si>
  <si>
    <t>Memphis, Crews &amp; River City formed (1) company - MCR\River City</t>
  </si>
  <si>
    <t>2A1040 3U1035</t>
  </si>
  <si>
    <t>2A1045 3U1040</t>
  </si>
  <si>
    <t>2A1046 3U1060</t>
  </si>
  <si>
    <t>2A1048</t>
  </si>
  <si>
    <t>2A1049</t>
  </si>
  <si>
    <t>2A1050</t>
  </si>
  <si>
    <t>2A1055 3U1045</t>
  </si>
  <si>
    <t>2A1060 3U1050</t>
  </si>
  <si>
    <t>2A1065 3U1055</t>
  </si>
  <si>
    <t>2A1066 3U1056</t>
  </si>
  <si>
    <t>2A1067 3U1057</t>
  </si>
  <si>
    <t>2A1068</t>
  </si>
  <si>
    <t>2A1069</t>
  </si>
  <si>
    <t>2A1080</t>
  </si>
  <si>
    <t>Proflex PM1600XS</t>
  </si>
  <si>
    <t>2A1085</t>
  </si>
  <si>
    <t>Proflex PM1600S</t>
  </si>
  <si>
    <t>2A1090</t>
  </si>
  <si>
    <t>Proflex PM1600M</t>
  </si>
  <si>
    <t>2A1095</t>
  </si>
  <si>
    <t>Proflex PM1600L</t>
  </si>
  <si>
    <t>2A1100</t>
  </si>
  <si>
    <t>Proflex PM1600XL</t>
  </si>
  <si>
    <t>2A1105</t>
  </si>
  <si>
    <t>Proflex PM16002X</t>
  </si>
  <si>
    <t>2A1110</t>
  </si>
  <si>
    <t>Proflex PM16003X</t>
  </si>
  <si>
    <t>2A1120 3U1141</t>
  </si>
  <si>
    <t>Howard Leight</t>
  </si>
  <si>
    <t>2A1126</t>
  </si>
  <si>
    <t>2A1127</t>
  </si>
  <si>
    <t>2A1130 3U1145</t>
  </si>
  <si>
    <t>Crews\MCR</t>
  </si>
  <si>
    <t>2A1135 3U1150</t>
  </si>
  <si>
    <t>2A1140</t>
  </si>
  <si>
    <t>MCR</t>
  </si>
  <si>
    <t>2A1145</t>
  </si>
  <si>
    <t>2A1147</t>
  </si>
  <si>
    <t>2A1152 3U1165</t>
  </si>
  <si>
    <t>2A1157</t>
  </si>
  <si>
    <t>2A1162 3U1155</t>
  </si>
  <si>
    <t>3U1160</t>
  </si>
  <si>
    <t>2A1163 3U1161</t>
  </si>
  <si>
    <t>UVEX</t>
  </si>
  <si>
    <t>2A1166</t>
  </si>
  <si>
    <t>Nemisis SPI #E119644</t>
  </si>
  <si>
    <t>2A1170 3U1175</t>
  </si>
  <si>
    <t>2A1172 3U1175</t>
  </si>
  <si>
    <t>2A1171</t>
  </si>
  <si>
    <t>TCSPISSGCOLXL</t>
  </si>
  <si>
    <t>2A1173</t>
  </si>
  <si>
    <t>TCSPISSGCO2X3X</t>
  </si>
  <si>
    <t>2A1174</t>
  </si>
  <si>
    <t>TCSPISSGC04X5X</t>
  </si>
  <si>
    <t>TCSPISSGCYLXL</t>
  </si>
  <si>
    <t>TCSPISSGCY2X3X</t>
  </si>
  <si>
    <t>TCSPISSGCY4X5X</t>
  </si>
  <si>
    <t>2A9901</t>
  </si>
  <si>
    <t>LUXHSCOOL3YM</t>
  </si>
  <si>
    <t>3U1171</t>
  </si>
  <si>
    <t>TCSPIHSCOOL3YL,     TCSPIHSCOOL3YXL</t>
  </si>
  <si>
    <t>TCSPIHSCOOL3Y2XL,     TCSPIHSCOOL3Y3XL</t>
  </si>
  <si>
    <t>2A1175 3U1180</t>
  </si>
  <si>
    <t>Charger #3013414 ALLSAFE</t>
  </si>
  <si>
    <t>2Z1020</t>
  </si>
  <si>
    <t>MSA #E3AS5M</t>
  </si>
  <si>
    <t>2A1176</t>
  </si>
  <si>
    <t>2A1177</t>
  </si>
  <si>
    <t>2A1178</t>
  </si>
  <si>
    <t>ELVEX</t>
  </si>
  <si>
    <t>2Z1015</t>
  </si>
  <si>
    <t>#C7YV50</t>
  </si>
  <si>
    <t>2Z1000</t>
  </si>
  <si>
    <t>CS</t>
  </si>
  <si>
    <t>EC51414</t>
  </si>
  <si>
    <t>2Z1005</t>
  </si>
  <si>
    <t>EC514143XL</t>
  </si>
  <si>
    <t>2A1240</t>
  </si>
  <si>
    <t>ON GUARD #860679 THRU #8606713</t>
  </si>
  <si>
    <t>2A1180 3U1185</t>
  </si>
  <si>
    <t>ON GUARD #866-06</t>
  </si>
  <si>
    <t>ON GUARD #866-0</t>
  </si>
  <si>
    <t>2A1220</t>
  </si>
  <si>
    <t>ON GUARD# 880-70</t>
  </si>
  <si>
    <t>2H1005 3U1085</t>
  </si>
  <si>
    <t>#TCSF2436RED</t>
  </si>
  <si>
    <t>2H1005 3U1086</t>
  </si>
  <si>
    <t>#TCGF24R36FROX</t>
  </si>
  <si>
    <t>2Z1008</t>
  </si>
  <si>
    <t>#TCSS26</t>
  </si>
  <si>
    <t>#STSL24A81</t>
  </si>
  <si>
    <t>2H1010 2H1015</t>
  </si>
  <si>
    <t>Safety Products</t>
  </si>
  <si>
    <t>#TCSPi1000W</t>
  </si>
  <si>
    <t>2i1005 3G1210</t>
  </si>
  <si>
    <t>3G1200</t>
  </si>
  <si>
    <t>#TC36BARR</t>
  </si>
  <si>
    <t>3G1201</t>
  </si>
  <si>
    <t>#TCSP12</t>
  </si>
  <si>
    <t>2H1055 3G1205</t>
  </si>
  <si>
    <t>#TC36RFL</t>
  </si>
  <si>
    <t>2J9900</t>
  </si>
  <si>
    <t>#8FG548WHTSA602</t>
  </si>
  <si>
    <t>2J9920</t>
  </si>
  <si>
    <t>#8FG336YELPE104/    800BASE100</t>
  </si>
  <si>
    <t>#8FG336WHTPE106/800BASE100</t>
  </si>
  <si>
    <t>2J9921</t>
  </si>
  <si>
    <t>FG300LITE</t>
  </si>
  <si>
    <t>3U1135</t>
  </si>
  <si>
    <t>RL</t>
  </si>
  <si>
    <t>Harris   #SS3100CC</t>
  </si>
  <si>
    <t>2Z1010</t>
  </si>
  <si>
    <t>#M1STB THRU #M1STOP</t>
  </si>
  <si>
    <t>3X1025 2T1745</t>
  </si>
  <si>
    <t>Visqueen</t>
  </si>
  <si>
    <t>2T1775</t>
  </si>
  <si>
    <t>Sorbent Products</t>
  </si>
  <si>
    <t>2M1005 3U1005</t>
  </si>
  <si>
    <t>2M1007</t>
  </si>
  <si>
    <t>2M1008</t>
  </si>
  <si>
    <t>First Aid</t>
  </si>
  <si>
    <t>2M1040</t>
  </si>
  <si>
    <t>2M1045</t>
  </si>
  <si>
    <t>2M1053</t>
  </si>
  <si>
    <t>2M1055</t>
  </si>
  <si>
    <t>2M1060</t>
  </si>
  <si>
    <t>2M1065</t>
  </si>
  <si>
    <t>2M1070</t>
  </si>
  <si>
    <t>2M1075</t>
  </si>
  <si>
    <t>2M1080</t>
  </si>
  <si>
    <t>CN</t>
  </si>
  <si>
    <t>2M1260</t>
  </si>
  <si>
    <t>2M1270</t>
  </si>
  <si>
    <t>2M1081</t>
  </si>
  <si>
    <t>Sunx, 2oz</t>
  </si>
  <si>
    <t>2A1000 3L1285</t>
  </si>
  <si>
    <t>2T99003L1002</t>
  </si>
  <si>
    <t>Igloo</t>
  </si>
  <si>
    <t>2A1179</t>
  </si>
  <si>
    <t>Chill-Its #SPI M96602</t>
  </si>
  <si>
    <t>Alternate Brand Quoted (if applicable)</t>
  </si>
  <si>
    <t>Bullard #AS4B2</t>
  </si>
  <si>
    <t>C5TY120SWH2XL</t>
  </si>
  <si>
    <t>Bullard #H1S71</t>
  </si>
  <si>
    <t>DZ</t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</si>
  <si>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Leather palm, medium duty, side split leather, wing thumb design.  Protective Industrial Products # 85-7500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</si>
  <si>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 Leather palm, general purpose, shoulder leather, wing thumb design. Protective Industrial Products # 85-7500S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</si>
  <si>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Leather palm, heavy duty, X-Large, grade AA Leather.  Protective Industrial Products# 81-7563YB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</si>
  <si>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 xml:space="preserve">, Pigskin Drivers, Unlined premium grade, keystone thumb, Size Sm. &amp; Lg. Protective Industrial Products# 70-368S &amp; #70368L </t>
    </r>
  </si>
  <si>
    <r>
      <rPr>
        <b/>
        <sz val="10"/>
        <color indexed="8"/>
        <rFont val="Arial"/>
        <family val="2"/>
      </rPr>
      <t>GLOVE,</t>
    </r>
    <r>
      <rPr>
        <sz val="10"/>
        <color indexed="8"/>
        <rFont val="Arial"/>
        <family val="2"/>
      </rPr>
      <t xml:space="preserve"> Heavy weight, soft cotton. Protective Industrial Products#  9100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</si>
  <si>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PVC coated, cotton seam-free interlock knit liner.  Best# 963M-09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</si>
  <si>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 xml:space="preserve">, Cowhide leather, unlined. Protective Industrial Products# 69-1381L 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</si>
  <si>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Latex, 11mil thick, powder free, (50 per box).  MCR SAFETY MED-TECH #5049; M,L,XL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</si>
  <si>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Latex, 10mil thick, powder free, (50 per box) Liberty Glove #G52830HR, S-XL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</si>
  <si>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PVC, chemical resistant, smooth finish, 18" long. Best# 58-8060</t>
    </r>
  </si>
  <si>
    <r>
      <rPr>
        <b/>
        <sz val="10"/>
        <color indexed="8"/>
        <rFont val="Arial"/>
        <family val="2"/>
      </rPr>
      <t>GLOVE</t>
    </r>
    <r>
      <rPr>
        <sz val="10"/>
        <color indexed="8"/>
        <rFont val="Arial"/>
        <family val="2"/>
      </rPr>
      <t>, RED VIPER, ALL SIZES, North NF11</t>
    </r>
  </si>
  <si>
    <r>
      <rPr>
        <b/>
        <sz val="10"/>
        <color indexed="8"/>
        <rFont val="Arial"/>
        <family val="2"/>
      </rPr>
      <t>GLOVE, DISPOSABLE</t>
    </r>
    <r>
      <rPr>
        <sz val="10"/>
        <color indexed="8"/>
        <rFont val="Arial"/>
        <family val="2"/>
      </rPr>
      <t>, 8mil or thicker, Nitrile, Powder free,</t>
    </r>
    <r>
      <rPr>
        <b/>
        <sz val="10"/>
        <color indexed="8"/>
        <rFont val="Arial"/>
        <family val="2"/>
      </rPr>
      <t xml:space="preserve"> ***MEDICAL GRADE***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</si>
  <si>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Small Heavy duty PVC .35mm, 3 piece, jacket with hood, bib trouser, covered pockets. River City Classic Style# 2003 </t>
    </r>
    <r>
      <rPr>
        <b/>
        <sz val="10"/>
        <color indexed="8"/>
        <rFont val="Arial"/>
        <family val="2"/>
      </rPr>
      <t>(Note: this description applies to items #14-20)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</si>
  <si>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Medium, 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</si>
  <si>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Large, 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</si>
  <si>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X-Large, 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</si>
  <si>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XX-Large, 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</si>
  <si>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XXX-Large, 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</si>
  <si>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XXXX-Large, </t>
    </r>
  </si>
  <si>
    <r>
      <rPr>
        <b/>
        <sz val="10"/>
        <color indexed="8"/>
        <rFont val="Arial"/>
        <family val="2"/>
      </rPr>
      <t>RAINSUIT</t>
    </r>
    <r>
      <rPr>
        <sz val="10"/>
        <color indexed="8"/>
        <rFont val="Arial"/>
        <family val="2"/>
      </rPr>
      <t xml:space="preserve">, XXXXX-Large, 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</si>
  <si>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 Small, Heavy duty PVC, 48" long, storm flaps, snap on hood.  River City Classic Style# 200C </t>
    </r>
    <r>
      <rPr>
        <b/>
        <sz val="10"/>
        <color indexed="8"/>
        <rFont val="Arial"/>
        <family val="2"/>
      </rPr>
      <t>(Note: this description applies to items #22-28)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</si>
  <si>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 Medium 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</si>
  <si>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 Large, 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</si>
  <si>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 X-Large, 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</si>
  <si>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,XX-Large 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</si>
  <si>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>, XXX-Large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</si>
  <si>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 XXXX-Large </t>
    </r>
  </si>
  <si>
    <r>
      <rPr>
        <b/>
        <sz val="10"/>
        <color indexed="8"/>
        <rFont val="Arial"/>
        <family val="2"/>
      </rPr>
      <t>RAINCOAT</t>
    </r>
    <r>
      <rPr>
        <sz val="10"/>
        <color indexed="8"/>
        <rFont val="Arial"/>
        <family val="2"/>
      </rPr>
      <t xml:space="preserve">, XXXXX-Large 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</si>
  <si>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X-Small, Proflex# 2000SF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</si>
  <si>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Small, Waist 25-30"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</si>
  <si>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Med, Waist 30-34"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</si>
  <si>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Large, Waist 34-38"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</si>
  <si>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X-Large, Waist 38-42"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</si>
  <si>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XX-Large, Waist 42-46"</t>
    </r>
  </si>
  <si>
    <r>
      <rPr>
        <b/>
        <sz val="10"/>
        <color indexed="8"/>
        <rFont val="Arial"/>
        <family val="2"/>
      </rPr>
      <t>BACK BELT</t>
    </r>
    <r>
      <rPr>
        <sz val="10"/>
        <color indexed="8"/>
        <rFont val="Arial"/>
        <family val="2"/>
      </rPr>
      <t>, XXX-Large, Waist 46-50"</t>
    </r>
  </si>
  <si>
    <r>
      <rPr>
        <b/>
        <sz val="10"/>
        <color indexed="8"/>
        <rFont val="Arial"/>
        <family val="2"/>
      </rPr>
      <t>EAR PLUGS</t>
    </r>
    <r>
      <rPr>
        <sz val="10"/>
        <color indexed="8"/>
        <rFont val="Arial"/>
        <family val="2"/>
      </rPr>
      <t>, w/30" Cord (100 per box) Howard Leight # LPF-30 100X</t>
    </r>
  </si>
  <si>
    <r>
      <rPr>
        <b/>
        <sz val="10"/>
        <color indexed="8"/>
        <rFont val="Arial"/>
        <family val="2"/>
      </rPr>
      <t>RESPIRATOR</t>
    </r>
    <r>
      <rPr>
        <sz val="10"/>
        <color indexed="8"/>
        <rFont val="Arial"/>
        <family val="2"/>
      </rPr>
      <t>, Particulate Mask, 42CFR84 (20 per box)   3M# 8210,N95</t>
    </r>
  </si>
  <si>
    <r>
      <rPr>
        <b/>
        <sz val="10"/>
        <color indexed="8"/>
        <rFont val="Arial"/>
        <family val="2"/>
      </rPr>
      <t>RESPIRATOR</t>
    </r>
    <r>
      <rPr>
        <sz val="10"/>
        <color indexed="8"/>
        <rFont val="Arial"/>
        <family val="2"/>
      </rPr>
      <t>, Premium welding, Moldex# N99 NIOSH 42CFR84</t>
    </r>
  </si>
  <si>
    <r>
      <rPr>
        <b/>
        <sz val="10"/>
        <color indexed="8"/>
        <rFont val="Arial"/>
        <family val="2"/>
      </rPr>
      <t>FACE SHIELD</t>
    </r>
    <r>
      <rPr>
        <sz val="10"/>
        <color indexed="8"/>
        <rFont val="Arial"/>
        <family val="2"/>
      </rPr>
      <t>, Clear .060 x 8" x 15.5"</t>
    </r>
  </si>
  <si>
    <r>
      <rPr>
        <b/>
        <sz val="10"/>
        <color indexed="8"/>
        <rFont val="Arial"/>
        <family val="2"/>
      </rPr>
      <t>HEADGEAR</t>
    </r>
    <r>
      <rPr>
        <sz val="10"/>
        <color indexed="8"/>
        <rFont val="Arial"/>
        <family val="2"/>
      </rPr>
      <t>, For face shield, adjustable ratchet with floating suspension. MCR# 103</t>
    </r>
  </si>
  <si>
    <r>
      <rPr>
        <b/>
        <sz val="10"/>
        <color indexed="8"/>
        <rFont val="Arial"/>
        <family val="2"/>
      </rPr>
      <t>GOGGLES</t>
    </r>
    <r>
      <rPr>
        <sz val="10"/>
        <color indexed="8"/>
        <rFont val="Arial"/>
        <family val="2"/>
      </rPr>
      <t>, Safety, Flying Debris, Perforated. MCR# 2225R</t>
    </r>
  </si>
  <si>
    <r>
      <rPr>
        <b/>
        <sz val="10"/>
        <color indexed="8"/>
        <rFont val="Arial"/>
        <family val="2"/>
      </rPr>
      <t>GOGGLES</t>
    </r>
    <r>
      <rPr>
        <sz val="10"/>
        <color indexed="8"/>
        <rFont val="Arial"/>
        <family val="2"/>
      </rPr>
      <t>, Safety, Anti-splash, No Vents. MCR# 2237R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</si>
  <si>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Checkmate2, In/Out Lens Smoke Temple. CREW# 11260442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</si>
  <si>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Smoke Lens, Magnum Series. Smith/Wesson# 152PCS1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</si>
  <si>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Smoke Lens, Code 4. Smith/Wesson#  265S1, E13011690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</si>
  <si>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Clear Lens, Magnum Series. Smith/Wesson# 152PCC1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</si>
  <si>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Black frame, UD Espresso Lens. UVEX BANDIT SERIES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</si>
  <si>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Clear Lens, Over the Glasses. UVES ASTRO 3001 OTG</t>
    </r>
  </si>
  <si>
    <r>
      <rPr>
        <b/>
        <sz val="10"/>
        <color indexed="8"/>
        <rFont val="Arial"/>
        <family val="2"/>
      </rPr>
      <t>GLASSES</t>
    </r>
    <r>
      <rPr>
        <sz val="10"/>
        <color indexed="8"/>
        <rFont val="Arial"/>
        <family val="2"/>
      </rPr>
      <t>, Safety, Nemisis, Camo Frame Bronze Lens SPI# E119644</t>
    </r>
  </si>
  <si>
    <r>
      <rPr>
        <b/>
        <sz val="10"/>
        <color indexed="8"/>
        <rFont val="Arial"/>
        <family val="2"/>
      </rPr>
      <t>VEST,</t>
    </r>
    <r>
      <rPr>
        <sz val="10"/>
        <color indexed="8"/>
        <rFont val="Arial"/>
        <family val="2"/>
      </rPr>
      <t xml:space="preserve"> Safety, Orange Mesh, FDOT Approved, Must meet ANSI Class II, Level II min. requirements. Iron Horse Cheron ANSI-ISEA 107-1999, Med through X-Large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</si>
  <si>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Orange Mesh, FDOT Approved, Must meet ANSI Class II, Level II min. requirements. Iron Horse Cheron ANSI-ISEA 107-1999 Size2 XL TO 5XL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</si>
  <si>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Class2, Orange, Large/X-Large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</si>
  <si>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 2, Orange, 2X-Large/3X-Large</t>
    </r>
  </si>
  <si>
    <r>
      <rPr>
        <b/>
        <sz val="10"/>
        <color indexed="8"/>
        <rFont val="Arial"/>
        <family val="2"/>
      </rPr>
      <t>VEST,</t>
    </r>
    <r>
      <rPr>
        <sz val="10"/>
        <color indexed="8"/>
        <rFont val="Arial"/>
        <family val="2"/>
      </rPr>
      <t xml:space="preserve"> Safety, Class 2, Orange, 4X-Large/5X-Large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</si>
  <si>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 2, Lime, Large/X-Large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</si>
  <si>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 2, Lime, 2X-Large/3X-Large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</si>
  <si>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 2, Lime, 4X-Large/5X-Large</t>
    </r>
  </si>
  <si>
    <r>
      <rPr>
        <b/>
        <sz val="10"/>
        <color indexed="8"/>
        <rFont val="Arial"/>
        <family val="2"/>
      </rPr>
      <t>VEST,</t>
    </r>
    <r>
      <rPr>
        <sz val="10"/>
        <color indexed="8"/>
        <rFont val="Arial"/>
        <family val="2"/>
      </rPr>
      <t xml:space="preserve"> Safety, Class 3, Lime/Yellow, Mesh Size Med.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</si>
  <si>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 3, Lime, Mesh w'slv &amp; w/2" Silver Reflective Stripe, Large/X-Large</t>
    </r>
  </si>
  <si>
    <r>
      <rPr>
        <b/>
        <sz val="10"/>
        <color indexed="8"/>
        <rFont val="Arial"/>
        <family val="2"/>
      </rPr>
      <t>VEST</t>
    </r>
    <r>
      <rPr>
        <sz val="10"/>
        <color indexed="8"/>
        <rFont val="Arial"/>
        <family val="2"/>
      </rPr>
      <t>, Safety, Class 3, Lime, Mesh w'slv &amp; w/2" Silver Reflective Stripe, 2XL through 3XL</t>
    </r>
  </si>
  <si>
    <r>
      <rPr>
        <b/>
        <sz val="10"/>
        <color indexed="8"/>
        <rFont val="Arial"/>
        <family val="2"/>
      </rPr>
      <t>HARDHAT</t>
    </r>
    <r>
      <rPr>
        <sz val="10"/>
        <color indexed="8"/>
        <rFont val="Arial"/>
        <family val="2"/>
      </rPr>
      <t>, Full brim, Ratchet suspension Viz Yellow/Lime, Order Case Quantity of 10</t>
    </r>
  </si>
  <si>
    <r>
      <rPr>
        <b/>
        <sz val="10"/>
        <color theme="1"/>
        <rFont val="Arial"/>
        <family val="2"/>
      </rPr>
      <t>SUN VISOR</t>
    </r>
    <r>
      <rPr>
        <sz val="10"/>
        <color theme="1"/>
        <rFont val="Arial"/>
        <family val="2"/>
      </rPr>
      <t xml:space="preserve"> for Bullard Hardhat (item #61)</t>
    </r>
  </si>
  <si>
    <r>
      <rPr>
        <b/>
        <sz val="10"/>
        <color indexed="8"/>
        <rFont val="Arial"/>
        <family val="2"/>
      </rPr>
      <t>HARDHAT</t>
    </r>
    <r>
      <rPr>
        <sz val="10"/>
        <color indexed="8"/>
        <rFont val="Arial"/>
        <family val="2"/>
      </rPr>
      <t>, Adjustable band, Orange, Ram 2001. ALLSAFE# 15576</t>
    </r>
  </si>
  <si>
    <r>
      <rPr>
        <b/>
        <sz val="10"/>
        <color indexed="8"/>
        <rFont val="Arial"/>
        <family val="2"/>
      </rPr>
      <t>SUN VISOR</t>
    </r>
    <r>
      <rPr>
        <sz val="10"/>
        <color indexed="8"/>
        <rFont val="Arial"/>
        <family val="2"/>
      </rPr>
      <t>, Fits Over MSA V-Gard Hard Hat</t>
    </r>
  </si>
  <si>
    <r>
      <rPr>
        <b/>
        <sz val="10"/>
        <color indexed="8"/>
        <rFont val="Arial"/>
        <family val="2"/>
      </rPr>
      <t>HARDHAT</t>
    </r>
    <r>
      <rPr>
        <sz val="10"/>
        <color indexed="8"/>
        <rFont val="Arial"/>
        <family val="2"/>
      </rPr>
      <t>, Woodsman forestry system hat with ear muffs and face screen. TASCO# 6000NRR22</t>
    </r>
  </si>
  <si>
    <r>
      <rPr>
        <b/>
        <sz val="10"/>
        <color indexed="8"/>
        <rFont val="Arial"/>
        <family val="2"/>
      </rPr>
      <t>FACESHIELD</t>
    </r>
    <r>
      <rPr>
        <sz val="10"/>
        <color indexed="8"/>
        <rFont val="Arial"/>
        <family val="2"/>
      </rPr>
      <t>, Mesh replacement for above.</t>
    </r>
  </si>
  <si>
    <r>
      <rPr>
        <b/>
        <sz val="10"/>
        <color indexed="8"/>
        <rFont val="Arial"/>
        <family val="2"/>
      </rPr>
      <t>CHAPS,</t>
    </r>
    <r>
      <rPr>
        <sz val="10"/>
        <color indexed="8"/>
        <rFont val="Arial"/>
        <family val="2"/>
      </rPr>
      <t xml:space="preserve"> Lighweight prolar protective pads with 3 sets of straps, 28" thru 39" long. ELVEX 94 SERIES</t>
    </r>
  </si>
  <si>
    <r>
      <rPr>
        <b/>
        <sz val="10"/>
        <color indexed="8"/>
        <rFont val="Arial"/>
        <family val="2"/>
      </rPr>
      <t>APRON</t>
    </r>
    <r>
      <rPr>
        <sz val="10"/>
        <color indexed="8"/>
        <rFont val="Arial"/>
        <family val="2"/>
      </rPr>
      <t>, Heavy Duty PVC/Nylon, 35x48 Yellow</t>
    </r>
  </si>
  <si>
    <r>
      <t xml:space="preserve">COVERALLS. </t>
    </r>
    <r>
      <rPr>
        <sz val="10"/>
        <color indexed="8"/>
        <rFont val="Arial"/>
        <family val="2"/>
      </rPr>
      <t>Tyvek - Hood/Boots, Elastic Wrists, Small through Xlarge</t>
    </r>
  </si>
  <si>
    <r>
      <t xml:space="preserve">COVERALLS, </t>
    </r>
    <r>
      <rPr>
        <sz val="10"/>
        <color indexed="8"/>
        <rFont val="Arial"/>
        <family val="2"/>
      </rPr>
      <t>Tyvek - Hood/Boots, Elastic Wrists, 3XLarge</t>
    </r>
  </si>
  <si>
    <r>
      <t xml:space="preserve">COVERALLS, </t>
    </r>
    <r>
      <rPr>
        <sz val="10"/>
        <color theme="1"/>
        <rFont val="Arial"/>
        <family val="2"/>
      </rPr>
      <t>Tyvek, white, zip front, open wrist/ankle, (25/case)</t>
    </r>
  </si>
  <si>
    <r>
      <rPr>
        <b/>
        <sz val="10"/>
        <color indexed="8"/>
        <rFont val="Arial"/>
        <family val="2"/>
      </rPr>
      <t>CHEST WADERS</t>
    </r>
    <r>
      <rPr>
        <sz val="10"/>
        <color indexed="8"/>
        <rFont val="Arial"/>
        <family val="2"/>
      </rPr>
      <t xml:space="preserve"> with Steel Toe, Sizes 9 -13</t>
    </r>
  </si>
  <si>
    <r>
      <rPr>
        <b/>
        <sz val="10"/>
        <color indexed="8"/>
        <rFont val="Arial"/>
        <family val="2"/>
      </rPr>
      <t>BOOTS</t>
    </r>
    <r>
      <rPr>
        <sz val="10"/>
        <color indexed="8"/>
        <rFont val="Arial"/>
        <family val="2"/>
      </rPr>
      <t>, Economy PVC, 16" black upper, STEEL TOE size 4-14   (Our# 2A1180 thru 2A1215 &amp; 3U1185 thru 3U1215)</t>
    </r>
  </si>
  <si>
    <r>
      <rPr>
        <b/>
        <sz val="10"/>
        <color indexed="8"/>
        <rFont val="Arial"/>
        <family val="2"/>
      </rPr>
      <t>BOOTS</t>
    </r>
    <r>
      <rPr>
        <sz val="10"/>
        <color indexed="8"/>
        <rFont val="Arial"/>
        <family val="2"/>
      </rPr>
      <t>, Economy PVC, 16" black upper, PLAIN TOE, size 15-16.</t>
    </r>
  </si>
  <si>
    <r>
      <rPr>
        <b/>
        <sz val="10"/>
        <color indexed="8"/>
        <rFont val="Arial"/>
        <family val="2"/>
      </rPr>
      <t>BOOTS</t>
    </r>
    <r>
      <rPr>
        <sz val="10"/>
        <color indexed="8"/>
        <rFont val="Arial"/>
        <family val="2"/>
      </rPr>
      <t>, Rubber Slicker over the Shoe, Yellow  (Our# 2A1220 thru 2A1235)</t>
    </r>
  </si>
  <si>
    <r>
      <rPr>
        <b/>
        <sz val="10"/>
        <color indexed="8"/>
        <rFont val="Arial"/>
        <family val="2"/>
      </rPr>
      <t>FLAG, SAFETY</t>
    </r>
    <r>
      <rPr>
        <sz val="10"/>
        <color indexed="8"/>
        <rFont val="Arial"/>
        <family val="2"/>
      </rPr>
      <t xml:space="preserve">, 24"Red Vinyl w/36" Wood Dowel </t>
    </r>
  </si>
  <si>
    <r>
      <rPr>
        <b/>
        <sz val="10"/>
        <color indexed="8"/>
        <rFont val="Arial"/>
        <family val="2"/>
      </rPr>
      <t>FLAG, SAFETY</t>
    </r>
    <r>
      <rPr>
        <sz val="10"/>
        <color indexed="8"/>
        <rFont val="Arial"/>
        <family val="2"/>
      </rPr>
      <t xml:space="preserve">, 24" Red Vinyl w/36" Wood Dowel and Reflective Stripe </t>
    </r>
  </si>
  <si>
    <r>
      <rPr>
        <b/>
        <sz val="10"/>
        <color indexed="8"/>
        <rFont val="Arial"/>
        <family val="2"/>
      </rPr>
      <t>STOP/SLOW PADDLE SIGN</t>
    </r>
    <r>
      <rPr>
        <sz val="10"/>
        <color indexed="8"/>
        <rFont val="Arial"/>
        <family val="2"/>
      </rPr>
      <t>, ABS Plastic, 24"  diameter/84" handle, Silk Screened</t>
    </r>
  </si>
  <si>
    <r>
      <rPr>
        <b/>
        <sz val="10"/>
        <color indexed="8"/>
        <rFont val="Arial"/>
        <family val="2"/>
      </rPr>
      <t>STOP/SLOW ALUMINUM SIGN,</t>
    </r>
    <r>
      <rPr>
        <sz val="10"/>
        <color indexed="8"/>
        <rFont val="Arial"/>
        <family val="2"/>
      </rPr>
      <t xml:space="preserve"> 24" diameter/81" handle</t>
    </r>
  </si>
  <si>
    <r>
      <rPr>
        <b/>
        <sz val="10"/>
        <color indexed="8"/>
        <rFont val="Arial"/>
        <family val="2"/>
      </rPr>
      <t>SIGN</t>
    </r>
    <r>
      <rPr>
        <sz val="10"/>
        <color indexed="8"/>
        <rFont val="Arial"/>
        <family val="2"/>
      </rPr>
      <t>, Mesh, Orange, 48" x 48" with fiberglass rib set, various messages.</t>
    </r>
  </si>
  <si>
    <r>
      <rPr>
        <b/>
        <sz val="10"/>
        <color indexed="8"/>
        <rFont val="Arial"/>
        <family val="2"/>
      </rPr>
      <t xml:space="preserve">SIGN STAND SPRINGLESS, </t>
    </r>
    <r>
      <rPr>
        <sz val="10"/>
        <color indexed="8"/>
        <rFont val="Arial"/>
        <family val="2"/>
      </rPr>
      <t xml:space="preserve">with screw lock </t>
    </r>
  </si>
  <si>
    <r>
      <rPr>
        <b/>
        <sz val="10"/>
        <color indexed="8"/>
        <rFont val="Arial"/>
        <family val="2"/>
      </rPr>
      <t>BARRICADE LIGHT</t>
    </r>
    <r>
      <rPr>
        <sz val="10"/>
        <color indexed="8"/>
        <rFont val="Arial"/>
        <family val="2"/>
      </rPr>
      <t>, 12 Volt, PhotCell, Florida DOT approved. Reva Visi-Flash 670 REVA# 214-70302-FL, #TCBL</t>
    </r>
  </si>
  <si>
    <r>
      <rPr>
        <b/>
        <sz val="10"/>
        <color indexed="8"/>
        <rFont val="Arial"/>
        <family val="2"/>
      </rPr>
      <t>BARRICADE</t>
    </r>
    <r>
      <rPr>
        <sz val="10"/>
        <color indexed="8"/>
        <rFont val="Arial"/>
        <family val="2"/>
      </rPr>
      <t xml:space="preserve">, Type 1, DOT Approved, 36" Wood/Steel 3m Engineer Sheeting  </t>
    </r>
  </si>
  <si>
    <r>
      <t xml:space="preserve">BARRICADE. </t>
    </r>
    <r>
      <rPr>
        <sz val="10"/>
        <color indexed="8"/>
        <rFont val="Arial"/>
        <family val="2"/>
      </rPr>
      <t>Type II, DOT Approved, 24" Wood/Steel Hi-Intensity Sheeting</t>
    </r>
  </si>
  <si>
    <r>
      <rPr>
        <b/>
        <sz val="10"/>
        <color indexed="8"/>
        <rFont val="Arial"/>
        <family val="2"/>
      </rPr>
      <t>CONE, TRAFFIC, ORANGE</t>
    </r>
    <r>
      <rPr>
        <sz val="10"/>
        <color indexed="8"/>
        <rFont val="Arial"/>
        <family val="2"/>
      </rPr>
      <t>, 36" One Piece Molded with Reflective Collars, DOT Approved</t>
    </r>
  </si>
  <si>
    <r>
      <rPr>
        <b/>
        <sz val="10"/>
        <color indexed="8"/>
        <rFont val="Arial"/>
        <family val="2"/>
      </rPr>
      <t>CONE, TRAFFIC, ORANGE</t>
    </r>
    <r>
      <rPr>
        <sz val="10"/>
        <color indexed="8"/>
        <rFont val="Arial"/>
        <family val="2"/>
      </rPr>
      <t xml:space="preserve"> 18" One Piece Molded with Reflective Collars, FDOT Approved</t>
    </r>
  </si>
  <si>
    <r>
      <rPr>
        <b/>
        <sz val="10"/>
        <color indexed="8"/>
        <rFont val="Arial"/>
        <family val="2"/>
      </rPr>
      <t>DELINEATOR, WHITE</t>
    </r>
    <r>
      <rPr>
        <sz val="10"/>
        <color indexed="8"/>
        <rFont val="Arial"/>
        <family val="2"/>
      </rPr>
      <t>, Safe Hit, One Way, 48" long with 3"x12" Hi Intensity Sheeting with 18" galvanized soil anchor attached</t>
    </r>
  </si>
  <si>
    <r>
      <rPr>
        <b/>
        <sz val="10"/>
        <color indexed="8"/>
        <rFont val="Arial"/>
        <family val="2"/>
      </rPr>
      <t>DELINEATOR,YELLOW,</t>
    </r>
    <r>
      <rPr>
        <sz val="10"/>
        <color indexed="8"/>
        <rFont val="Arial"/>
        <family val="2"/>
      </rPr>
      <t xml:space="preserve"> PE Post, 36" long with 3"x9" Hi Intensity Reflective Stripe with FG-300 Lite Black Base</t>
    </r>
  </si>
  <si>
    <r>
      <rPr>
        <b/>
        <sz val="10"/>
        <color indexed="8"/>
        <rFont val="Arial"/>
        <family val="2"/>
      </rPr>
      <t>DELINEATOR, WHITE</t>
    </r>
    <r>
      <rPr>
        <sz val="10"/>
        <color indexed="8"/>
        <rFont val="Arial"/>
        <family val="2"/>
      </rPr>
      <t xml:space="preserve">, PE Post, 36" long with 3"x9" Hi Intensity Reflective Stripe </t>
    </r>
    <r>
      <rPr>
        <b/>
        <sz val="10"/>
        <color indexed="8"/>
        <rFont val="Arial"/>
        <family val="2"/>
      </rPr>
      <t>(BASED LISTED NEXT ITEM)</t>
    </r>
  </si>
  <si>
    <r>
      <rPr>
        <b/>
        <sz val="10"/>
        <color indexed="8"/>
        <rFont val="Arial"/>
        <family val="2"/>
      </rPr>
      <t>BASE,</t>
    </r>
    <r>
      <rPr>
        <sz val="10"/>
        <color indexed="8"/>
        <rFont val="Arial"/>
        <family val="2"/>
      </rPr>
      <t xml:space="preserve"> #FG300LITE for Delineator </t>
    </r>
    <r>
      <rPr>
        <b/>
        <sz val="10"/>
        <color indexed="8"/>
        <rFont val="Arial"/>
        <family val="2"/>
      </rPr>
      <t>(above)</t>
    </r>
  </si>
  <si>
    <r>
      <rPr>
        <b/>
        <sz val="10"/>
        <color indexed="8"/>
        <rFont val="Arial"/>
        <family val="2"/>
      </rPr>
      <t>TAPE, CAUTION</t>
    </r>
    <r>
      <rPr>
        <sz val="10"/>
        <color indexed="8"/>
        <rFont val="Arial"/>
        <family val="2"/>
      </rPr>
      <t>, 3" X 1000', 3Mil Polyethylene Tape, Harris # BT-5</t>
    </r>
  </si>
  <si>
    <r>
      <rPr>
        <b/>
        <sz val="10"/>
        <color indexed="8"/>
        <rFont val="Arial"/>
        <family val="2"/>
      </rPr>
      <t>TAPE, FLAG &amp; SURVEY</t>
    </r>
    <r>
      <rPr>
        <sz val="10"/>
        <color indexed="8"/>
        <rFont val="Arial"/>
        <family val="2"/>
      </rPr>
      <t>, Various Colors, 12/rolls per box</t>
    </r>
  </si>
  <si>
    <r>
      <rPr>
        <b/>
        <sz val="10"/>
        <color indexed="8"/>
        <rFont val="Arial"/>
        <family val="2"/>
      </rPr>
      <t>VISQUEEN</t>
    </r>
    <r>
      <rPr>
        <sz val="10"/>
        <color indexed="8"/>
        <rFont val="Arial"/>
        <family val="2"/>
      </rPr>
      <t>, Plastic Sheeting, 6 Mil 20' x 100', #A220X100CLR</t>
    </r>
  </si>
  <si>
    <r>
      <rPr>
        <b/>
        <sz val="10"/>
        <color indexed="8"/>
        <rFont val="Arial"/>
        <family val="2"/>
      </rPr>
      <t>OIL SORBENT CLOTH</t>
    </r>
    <r>
      <rPr>
        <sz val="10"/>
        <color indexed="8"/>
        <rFont val="Arial"/>
        <family val="2"/>
      </rPr>
      <t>, 38" X 144' roll, Sorbent Products</t>
    </r>
  </si>
  <si>
    <r>
      <rPr>
        <b/>
        <sz val="10"/>
        <color indexed="8"/>
        <rFont val="Arial"/>
        <family val="2"/>
      </rPr>
      <t>KIT, FIRST AID</t>
    </r>
    <r>
      <rPr>
        <sz val="10"/>
        <color indexed="8"/>
        <rFont val="Arial"/>
        <family val="2"/>
      </rPr>
      <t>, 16 Unit, Plastic Case. First Aid# 2394</t>
    </r>
  </si>
  <si>
    <r>
      <rPr>
        <b/>
        <sz val="10"/>
        <color indexed="8"/>
        <rFont val="Arial"/>
        <family val="2"/>
      </rPr>
      <t>CPR, MICROSHIELD</t>
    </r>
    <r>
      <rPr>
        <sz val="10"/>
        <color indexed="8"/>
        <rFont val="Arial"/>
        <family val="2"/>
      </rPr>
      <t>, Orange Pouch, positive one-way valve. First Aid# 70-150</t>
    </r>
  </si>
  <si>
    <r>
      <rPr>
        <b/>
        <sz val="10"/>
        <color indexed="8"/>
        <rFont val="Arial"/>
        <family val="2"/>
      </rPr>
      <t>TWEEZERS</t>
    </r>
    <r>
      <rPr>
        <sz val="10"/>
        <color indexed="8"/>
        <rFont val="Arial"/>
        <family val="2"/>
      </rPr>
      <t>, Stainless Steel 3.5" long</t>
    </r>
  </si>
  <si>
    <r>
      <rPr>
        <b/>
        <sz val="10"/>
        <color indexed="8"/>
        <rFont val="Arial"/>
        <family val="2"/>
      </rPr>
      <t>BANDAID</t>
    </r>
    <r>
      <rPr>
        <sz val="10"/>
        <color indexed="8"/>
        <rFont val="Arial"/>
        <family val="2"/>
      </rPr>
      <t>, With Teflon Pad, Non-Stick,  1" x 3" 10/Box.  First Aid# G-106</t>
    </r>
  </si>
  <si>
    <r>
      <rPr>
        <b/>
        <sz val="10"/>
        <color indexed="8"/>
        <rFont val="Arial"/>
        <family val="2"/>
      </rPr>
      <t>TAPE</t>
    </r>
    <r>
      <rPr>
        <sz val="10"/>
        <color indexed="8"/>
        <rFont val="Arial"/>
        <family val="2"/>
      </rPr>
      <t>, Adhesive, 1/2" x 10 Yds. 2/box. First Aid# A501-10</t>
    </r>
  </si>
  <si>
    <r>
      <rPr>
        <b/>
        <sz val="10"/>
        <color indexed="8"/>
        <rFont val="Arial"/>
        <family val="2"/>
      </rPr>
      <t>OINTMENT</t>
    </r>
    <r>
      <rPr>
        <sz val="10"/>
        <color indexed="8"/>
        <rFont val="Arial"/>
        <family val="2"/>
      </rPr>
      <t>, Triple Antibiotic Packs,  10/box. First Aid# A403-10</t>
    </r>
  </si>
  <si>
    <r>
      <rPr>
        <b/>
        <sz val="10"/>
        <color indexed="8"/>
        <rFont val="Arial"/>
        <family val="2"/>
      </rPr>
      <t>HYDROCORTISONE</t>
    </r>
    <r>
      <rPr>
        <sz val="10"/>
        <color indexed="8"/>
        <rFont val="Arial"/>
        <family val="2"/>
      </rPr>
      <t>, Cream 1.0%, 25packs/Box. First Aid#  G486</t>
    </r>
  </si>
  <si>
    <r>
      <rPr>
        <b/>
        <sz val="10"/>
        <color indexed="8"/>
        <rFont val="Arial"/>
        <family val="2"/>
      </rPr>
      <t>POISON IVY WASH</t>
    </r>
    <r>
      <rPr>
        <sz val="10"/>
        <color indexed="8"/>
        <rFont val="Arial"/>
        <family val="2"/>
      </rPr>
      <t>, Itch Cream, 3.5gm 3.5gm, 6/box. First Aid# A5012-10</t>
    </r>
  </si>
  <si>
    <r>
      <rPr>
        <b/>
        <sz val="10"/>
        <color indexed="8"/>
        <rFont val="Arial"/>
        <family val="2"/>
      </rPr>
      <t>EYE WASH SOLUTION</t>
    </r>
    <r>
      <rPr>
        <sz val="10"/>
        <color indexed="8"/>
        <rFont val="Arial"/>
        <family val="2"/>
      </rPr>
      <t>, 16oz. Bottle</t>
    </r>
  </si>
  <si>
    <r>
      <rPr>
        <b/>
        <sz val="10"/>
        <color indexed="8"/>
        <rFont val="Arial"/>
        <family val="2"/>
      </rPr>
      <t>SWAB,</t>
    </r>
    <r>
      <rPr>
        <sz val="10"/>
        <color indexed="8"/>
        <rFont val="Arial"/>
        <family val="2"/>
      </rPr>
      <t xml:space="preserve"> Sting Relief Pads. First Aid# A-301</t>
    </r>
  </si>
  <si>
    <r>
      <rPr>
        <b/>
        <sz val="10"/>
        <color indexed="8"/>
        <rFont val="Arial"/>
        <family val="2"/>
      </rPr>
      <t>BURN SPRAY</t>
    </r>
    <r>
      <rPr>
        <sz val="10"/>
        <color indexed="8"/>
        <rFont val="Arial"/>
        <family val="2"/>
      </rPr>
      <t>, 3oz Spray Can. First Aid# M-531</t>
    </r>
  </si>
  <si>
    <r>
      <rPr>
        <b/>
        <sz val="10"/>
        <color indexed="8"/>
        <rFont val="Arial"/>
        <family val="2"/>
      </rPr>
      <t>ALCOHOL</t>
    </r>
    <r>
      <rPr>
        <sz val="10"/>
        <color indexed="8"/>
        <rFont val="Arial"/>
        <family val="2"/>
      </rPr>
      <t>, Isopropyl, 16 oz. bottle. Swan# 0869115610</t>
    </r>
  </si>
  <si>
    <r>
      <rPr>
        <b/>
        <sz val="10"/>
        <color indexed="8"/>
        <rFont val="Arial"/>
        <family val="2"/>
      </rPr>
      <t>HYDROGEN PEROXIDE</t>
    </r>
    <r>
      <rPr>
        <sz val="10"/>
        <color indexed="8"/>
        <rFont val="Arial"/>
        <family val="2"/>
      </rPr>
      <t>, 16 oz. bottle. Swan# 0869470610</t>
    </r>
  </si>
  <si>
    <r>
      <rPr>
        <b/>
        <sz val="10"/>
        <color indexed="8"/>
        <rFont val="Arial"/>
        <family val="2"/>
      </rPr>
      <t>SUN SCREEN</t>
    </r>
    <r>
      <rPr>
        <sz val="10"/>
        <color indexed="8"/>
        <rFont val="Arial"/>
        <family val="2"/>
      </rPr>
      <t>, 2 oz. Spray Bottle, SPF 30, SunX, #71661</t>
    </r>
  </si>
  <si>
    <r>
      <rPr>
        <b/>
        <sz val="10"/>
        <color indexed="8"/>
        <rFont val="Arial"/>
        <family val="2"/>
      </rPr>
      <t>GATORADE</t>
    </r>
    <r>
      <rPr>
        <sz val="10"/>
        <color indexed="8"/>
        <rFont val="Arial"/>
        <family val="2"/>
      </rPr>
      <t>,  Powder, 1 gal. packs, 40 packs per case, various flavors.</t>
    </r>
  </si>
  <si>
    <r>
      <rPr>
        <b/>
        <sz val="10"/>
        <color indexed="8"/>
        <rFont val="Arial"/>
        <family val="2"/>
      </rPr>
      <t>COOLER RACK</t>
    </r>
    <r>
      <rPr>
        <sz val="10"/>
        <color indexed="8"/>
        <rFont val="Arial"/>
        <family val="2"/>
      </rPr>
      <t>, For Igloo Water Coolers, fits 2,3,5 gal of all brands of coolers. Igloo</t>
    </r>
  </si>
  <si>
    <r>
      <rPr>
        <b/>
        <sz val="10"/>
        <color indexed="8"/>
        <rFont val="Arial"/>
        <family val="2"/>
      </rPr>
      <t>CONE CUP DISPENSER,</t>
    </r>
    <r>
      <rPr>
        <sz val="10"/>
        <color indexed="8"/>
        <rFont val="Arial"/>
        <family val="2"/>
      </rPr>
      <t xml:space="preserve"> For Igloo Water Coolers, mounts to the side of coolers. Igloo #M38242</t>
    </r>
  </si>
  <si>
    <r>
      <rPr>
        <b/>
        <sz val="10"/>
        <color indexed="8"/>
        <rFont val="Arial"/>
        <family val="2"/>
      </rPr>
      <t>SQWINCHER STICKS,</t>
    </r>
    <r>
      <rPr>
        <sz val="10"/>
        <color indexed="8"/>
        <rFont val="Arial"/>
        <family val="2"/>
      </rPr>
      <t xml:space="preserve"> (energy drink) M30601(50/bag)</t>
    </r>
  </si>
  <si>
    <r>
      <rPr>
        <b/>
        <sz val="10"/>
        <color indexed="8"/>
        <rFont val="Arial"/>
        <family val="2"/>
      </rPr>
      <t>COOLING TOWEL</t>
    </r>
    <r>
      <rPr>
        <sz val="10"/>
        <color indexed="8"/>
        <rFont val="Arial"/>
        <family val="2"/>
      </rPr>
      <t>, Chill-Its, #SPI M96602</t>
    </r>
  </si>
  <si>
    <t>#G165632XL</t>
  </si>
  <si>
    <t>STOCK NUMBER</t>
  </si>
  <si>
    <t>TOTAL GROUP C (ITEMS #1-21)</t>
  </si>
  <si>
    <t>GROUP C (FIRST AID)</t>
  </si>
  <si>
    <t>TOTAL GROUP B (ITEMS #1-19)</t>
  </si>
  <si>
    <t>GROUP B  (TRAFFIC)</t>
  </si>
  <si>
    <t>TOTAL GROUP A (ITEMS #1-76)</t>
  </si>
  <si>
    <t>GROUP A  (PERSONAL PROTECTION)</t>
  </si>
  <si>
    <r>
      <rPr>
        <b/>
        <sz val="10"/>
        <color theme="1"/>
        <rFont val="Arial"/>
        <family val="2"/>
      </rPr>
      <t>MAX XT II</t>
    </r>
    <r>
      <rPr>
        <sz val="10"/>
        <color theme="1"/>
        <rFont val="Arial"/>
        <family val="2"/>
      </rPr>
      <t xml:space="preserve">, Gas Alert Monitor, 4, 02, LEL, H2S, CO w/pump, </t>
    </r>
    <r>
      <rPr>
        <b/>
        <sz val="10"/>
        <color theme="1"/>
        <rFont val="Arial"/>
        <family val="2"/>
      </rPr>
      <t>D1XTXWHMYNA</t>
    </r>
  </si>
  <si>
    <t>Delivery shall be made not more than five (5) calendar days after receipt of Purchase Order/Release Order.  Supplier to contact Manatee County if ocassional back ordered items will not be delivered within ten (10) days ARO.</t>
  </si>
  <si>
    <t>NO SUB</t>
  </si>
  <si>
    <t>_________________________________</t>
  </si>
  <si>
    <r>
      <rPr>
        <b/>
        <sz val="10"/>
        <color theme="1"/>
        <rFont val="Arial"/>
        <family val="2"/>
      </rPr>
      <t>GLOVE</t>
    </r>
    <r>
      <rPr>
        <sz val="10"/>
        <color theme="1"/>
        <rFont val="Arial"/>
        <family val="2"/>
      </rPr>
      <t>, economy leather palm with knuckle strap back, size 2XL</t>
    </r>
  </si>
  <si>
    <r>
      <rPr>
        <b/>
        <sz val="10"/>
        <color indexed="8"/>
        <rFont val="Arial"/>
        <family val="2"/>
      </rPr>
      <t>WIPES</t>
    </r>
    <r>
      <rPr>
        <sz val="10"/>
        <color indexed="8"/>
        <rFont val="Arial"/>
        <family val="2"/>
      </rPr>
      <t xml:space="preserve">, Antiseptic Cleansing Wipes,First Aid# B304-5 </t>
    </r>
  </si>
  <si>
    <t xml:space="preserve">NOTE:  Quoter to provide equivalent name brand being quoted (in Column  G), if applicable </t>
  </si>
  <si>
    <t>NOTE: NO SUBSTITUTION WHERE INDICATED (in Brand Column F &amp; G)</t>
  </si>
  <si>
    <t>GRAND TOTAL - GROUPS A, B, &amp; C</t>
  </si>
  <si>
    <t>RFQ #16-1326BLS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</si>
</sst>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Trellis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quotePrefix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44" fontId="5" fillId="0" borderId="0" xfId="1" applyFont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44" fontId="5" fillId="0" borderId="0" xfId="1" applyFont="1" applyFill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44" fontId="5" fillId="0" borderId="0" xfId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3" fontId="10" fillId="4" borderId="1" xfId="0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3" fontId="10" fillId="0" borderId="0" xfId="0" applyNumberFormat="1" applyFont="1" applyFill="1" applyBorder="1" applyAlignment="1">
      <alignment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3" fontId="10" fillId="0" borderId="5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44" fontId="5" fillId="3" borderId="14" xfId="1" applyFont="1" applyFill="1" applyBorder="1" applyAlignment="1">
      <alignment horizontal="center" wrapText="1"/>
    </xf>
    <xf numFmtId="0" fontId="6" fillId="0" borderId="15" xfId="0" applyFont="1" applyBorder="1" applyAlignment="1">
      <alignment wrapText="1"/>
    </xf>
    <xf numFmtId="0" fontId="3" fillId="0" borderId="16" xfId="0" applyFont="1" applyBorder="1" applyAlignment="1">
      <alignment horizontal="left" wrapText="1"/>
    </xf>
    <xf numFmtId="0" fontId="5" fillId="0" borderId="16" xfId="0" applyFont="1" applyBorder="1" applyAlignment="1">
      <alignment wrapText="1"/>
    </xf>
    <xf numFmtId="3" fontId="10" fillId="0" borderId="16" xfId="0" applyNumberFormat="1" applyFont="1" applyBorder="1" applyAlignment="1">
      <alignment wrapText="1"/>
    </xf>
    <xf numFmtId="0" fontId="10" fillId="0" borderId="16" xfId="0" applyFont="1" applyBorder="1" applyAlignment="1">
      <alignment wrapText="1"/>
    </xf>
    <xf numFmtId="49" fontId="5" fillId="0" borderId="16" xfId="0" applyNumberFormat="1" applyFont="1" applyBorder="1" applyAlignment="1">
      <alignment horizontal="center" wrapText="1"/>
    </xf>
    <xf numFmtId="44" fontId="5" fillId="0" borderId="16" xfId="1" applyFont="1" applyBorder="1" applyAlignment="1">
      <alignment horizontal="center" wrapText="1"/>
    </xf>
    <xf numFmtId="0" fontId="5" fillId="0" borderId="17" xfId="0" applyFont="1" applyBorder="1" applyAlignment="1">
      <alignment wrapText="1"/>
    </xf>
    <xf numFmtId="0" fontId="6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10" fillId="3" borderId="29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44" fontId="6" fillId="3" borderId="13" xfId="1" applyFont="1" applyFill="1" applyBorder="1" applyAlignment="1">
      <alignment vertical="center" wrapText="1"/>
    </xf>
    <xf numFmtId="0" fontId="12" fillId="0" borderId="34" xfId="0" applyFont="1" applyBorder="1" applyAlignment="1">
      <alignment horizontal="center" vertical="center" textRotation="90" wrapText="1"/>
    </xf>
    <xf numFmtId="0" fontId="14" fillId="0" borderId="29" xfId="0" applyFont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wrapText="1"/>
    </xf>
    <xf numFmtId="44" fontId="12" fillId="0" borderId="29" xfId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wrapText="1"/>
    </xf>
    <xf numFmtId="3" fontId="10" fillId="0" borderId="22" xfId="0" applyNumberFormat="1" applyFont="1" applyFill="1" applyBorder="1" applyAlignment="1">
      <alignment horizontal="center" wrapText="1"/>
    </xf>
    <xf numFmtId="0" fontId="10" fillId="0" borderId="22" xfId="0" applyFont="1" applyFill="1" applyBorder="1" applyAlignment="1">
      <alignment wrapText="1"/>
    </xf>
    <xf numFmtId="0" fontId="5" fillId="0" borderId="2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left" wrapText="1"/>
    </xf>
    <xf numFmtId="0" fontId="13" fillId="0" borderId="29" xfId="0" applyFont="1" applyFill="1" applyBorder="1" applyAlignment="1">
      <alignment horizontal="center" vertical="center" wrapText="1"/>
    </xf>
    <xf numFmtId="3" fontId="10" fillId="3" borderId="29" xfId="0" applyNumberFormat="1" applyFont="1" applyFill="1" applyBorder="1" applyAlignment="1">
      <alignment horizontal="center" wrapText="1"/>
    </xf>
    <xf numFmtId="0" fontId="10" fillId="3" borderId="29" xfId="0" applyFont="1" applyFill="1" applyBorder="1" applyAlignment="1">
      <alignment wrapText="1"/>
    </xf>
    <xf numFmtId="44" fontId="5" fillId="3" borderId="29" xfId="1" applyFont="1" applyFill="1" applyBorder="1" applyAlignment="1">
      <alignment horizontal="center" wrapText="1"/>
    </xf>
    <xf numFmtId="44" fontId="5" fillId="3" borderId="30" xfId="1" applyFont="1" applyFill="1" applyBorder="1" applyAlignment="1">
      <alignment horizontal="center" wrapText="1"/>
    </xf>
    <xf numFmtId="0" fontId="6" fillId="0" borderId="2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22" xfId="0" applyFont="1" applyFill="1" applyBorder="1" applyAlignment="1">
      <alignment horizontal="center" wrapText="1"/>
    </xf>
    <xf numFmtId="0" fontId="10" fillId="3" borderId="37" xfId="0" applyFont="1" applyFill="1" applyBorder="1" applyAlignment="1">
      <alignment horizontal="center" wrapText="1"/>
    </xf>
    <xf numFmtId="0" fontId="5" fillId="3" borderId="37" xfId="0" applyFont="1" applyFill="1" applyBorder="1" applyAlignment="1">
      <alignment horizontal="center" wrapText="1"/>
    </xf>
    <xf numFmtId="44" fontId="5" fillId="3" borderId="38" xfId="1" applyFont="1" applyFill="1" applyBorder="1" applyAlignment="1">
      <alignment horizontal="center" wrapText="1"/>
    </xf>
    <xf numFmtId="0" fontId="5" fillId="0" borderId="22" xfId="0" applyFont="1" applyFill="1" applyBorder="1" applyAlignment="1" applyProtection="1">
      <alignment horizontal="center" wrapText="1"/>
      <protection locked="0"/>
    </xf>
    <xf numFmtId="164" fontId="5" fillId="0" borderId="22" xfId="1" applyNumberFormat="1" applyFont="1" applyFill="1" applyBorder="1" applyAlignment="1" applyProtection="1">
      <alignment horizontal="center" wrapText="1"/>
      <protection locked="0"/>
    </xf>
    <xf numFmtId="0" fontId="5" fillId="0" borderId="1" xfId="0" quotePrefix="1" applyFont="1" applyFill="1" applyBorder="1" applyAlignment="1" applyProtection="1">
      <alignment horizontal="center" wrapText="1"/>
      <protection locked="0"/>
    </xf>
    <xf numFmtId="164" fontId="5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64" fontId="5" fillId="0" borderId="1" xfId="1" quotePrefix="1" applyNumberFormat="1" applyFont="1" applyFill="1" applyBorder="1" applyAlignment="1" applyProtection="1">
      <alignment horizontal="center" wrapText="1"/>
      <protection locked="0"/>
    </xf>
    <xf numFmtId="8" fontId="5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5" xfId="0" applyFont="1" applyFill="1" applyBorder="1" applyAlignment="1" applyProtection="1">
      <alignment horizontal="center" wrapText="1"/>
      <protection locked="0"/>
    </xf>
    <xf numFmtId="164" fontId="5" fillId="0" borderId="5" xfId="1" quotePrefix="1" applyNumberFormat="1" applyFont="1" applyFill="1" applyBorder="1" applyAlignment="1" applyProtection="1">
      <alignment horizontal="center" wrapText="1"/>
      <protection locked="0"/>
    </xf>
    <xf numFmtId="0" fontId="5" fillId="3" borderId="29" xfId="0" applyFont="1" applyFill="1" applyBorder="1" applyAlignment="1" applyProtection="1">
      <alignment horizontal="center" wrapText="1"/>
      <protection locked="0"/>
    </xf>
    <xf numFmtId="164" fontId="5" fillId="0" borderId="22" xfId="1" quotePrefix="1" applyNumberFormat="1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center" wrapText="1"/>
      <protection locked="0"/>
    </xf>
    <xf numFmtId="164" fontId="5" fillId="4" borderId="1" xfId="1" quotePrefix="1" applyNumberFormat="1" applyFont="1" applyFill="1" applyBorder="1" applyAlignment="1" applyProtection="1">
      <alignment horizontal="center" wrapText="1"/>
      <protection locked="0"/>
    </xf>
    <xf numFmtId="0" fontId="5" fillId="3" borderId="37" xfId="0" applyFont="1" applyFill="1" applyBorder="1" applyAlignment="1" applyProtection="1">
      <alignment horizontal="center" wrapText="1"/>
      <protection locked="0"/>
    </xf>
    <xf numFmtId="164" fontId="5" fillId="0" borderId="23" xfId="0" applyNumberFormat="1" applyFont="1" applyBorder="1" applyAlignment="1">
      <alignment wrapText="1"/>
    </xf>
    <xf numFmtId="0" fontId="5" fillId="0" borderId="0" xfId="0" applyFont="1" applyAlignment="1"/>
    <xf numFmtId="164" fontId="5" fillId="0" borderId="0" xfId="0" applyNumberFormat="1" applyFont="1" applyAlignment="1">
      <alignment wrapText="1"/>
    </xf>
    <xf numFmtId="0" fontId="6" fillId="0" borderId="1" xfId="0" applyFont="1" applyFill="1" applyBorder="1" applyAlignment="1" applyProtection="1">
      <alignment horizontal="center" wrapText="1"/>
      <protection locked="0"/>
    </xf>
    <xf numFmtId="164" fontId="6" fillId="2" borderId="30" xfId="1" applyNumberFormat="1" applyFont="1" applyFill="1" applyBorder="1" applyAlignment="1">
      <alignment horizontal="left"/>
    </xf>
    <xf numFmtId="164" fontId="6" fillId="2" borderId="30" xfId="1" applyNumberFormat="1" applyFont="1" applyFill="1" applyBorder="1" applyAlignment="1">
      <alignment horizontal="left" wrapText="1"/>
    </xf>
    <xf numFmtId="0" fontId="6" fillId="0" borderId="22" xfId="0" applyFont="1" applyFill="1" applyBorder="1" applyAlignment="1" applyProtection="1">
      <alignment horizontal="center" wrapText="1"/>
      <protection locked="0"/>
    </xf>
    <xf numFmtId="0" fontId="6" fillId="0" borderId="5" xfId="0" applyFont="1" applyFill="1" applyBorder="1" applyAlignment="1" applyProtection="1">
      <alignment horizontal="center" wrapText="1"/>
      <protection locked="0"/>
    </xf>
    <xf numFmtId="164" fontId="6" fillId="0" borderId="30" xfId="0" applyNumberFormat="1" applyFont="1" applyBorder="1" applyAlignment="1">
      <alignment horizontal="left" wrapText="1"/>
    </xf>
    <xf numFmtId="0" fontId="16" fillId="0" borderId="29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44" fontId="6" fillId="2" borderId="9" xfId="1" applyFont="1" applyFill="1" applyBorder="1" applyAlignment="1">
      <alignment horizontal="center" wrapText="1"/>
    </xf>
    <xf numFmtId="44" fontId="6" fillId="2" borderId="10" xfId="1" applyFont="1" applyFill="1" applyBorder="1" applyAlignment="1">
      <alignment horizontal="center" wrapText="1"/>
    </xf>
    <xf numFmtId="44" fontId="6" fillId="2" borderId="1" xfId="1" applyFont="1" applyFill="1" applyBorder="1" applyAlignment="1">
      <alignment horizontal="center" wrapText="1"/>
    </xf>
    <xf numFmtId="44" fontId="5" fillId="2" borderId="12" xfId="1" applyFont="1" applyFill="1" applyBorder="1" applyAlignment="1">
      <alignment horizont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tabSelected="1" zoomScaleNormal="100" workbookViewId="0">
      <selection activeCell="K6" sqref="K6"/>
    </sheetView>
  </sheetViews>
  <sheetFormatPr defaultRowHeight="12.75" x14ac:dyDescent="0.2"/>
  <cols>
    <col min="1" max="1" width="3.5703125" style="27" bestFit="1" customWidth="1"/>
    <col min="2" max="2" width="7" style="24" customWidth="1"/>
    <col min="3" max="3" width="45.85546875" style="5" customWidth="1"/>
    <col min="4" max="4" width="4.85546875" style="38" bestFit="1" customWidth="1"/>
    <col min="5" max="5" width="3" style="43" bestFit="1" customWidth="1"/>
    <col min="6" max="6" width="11.85546875" style="14" customWidth="1"/>
    <col min="7" max="7" width="15.140625" style="14" customWidth="1"/>
    <col min="8" max="8" width="17.28515625" style="15" customWidth="1"/>
    <col min="9" max="9" width="17.28515625" style="5" customWidth="1"/>
    <col min="10" max="16384" width="9.140625" style="5"/>
  </cols>
  <sheetData>
    <row r="1" spans="1:9" ht="24.95" customHeight="1" thickTop="1" x14ac:dyDescent="0.2">
      <c r="A1" s="122" t="s">
        <v>0</v>
      </c>
      <c r="B1" s="123"/>
      <c r="C1" s="123"/>
      <c r="D1" s="123"/>
      <c r="E1" s="123"/>
      <c r="F1" s="123"/>
      <c r="G1" s="124"/>
      <c r="H1" s="131" t="s">
        <v>1</v>
      </c>
      <c r="I1" s="132"/>
    </row>
    <row r="2" spans="1:9" ht="24.95" customHeight="1" x14ac:dyDescent="0.2">
      <c r="A2" s="125" t="s">
        <v>2</v>
      </c>
      <c r="B2" s="126"/>
      <c r="C2" s="126"/>
      <c r="D2" s="126"/>
      <c r="E2" s="126"/>
      <c r="F2" s="126"/>
      <c r="G2" s="127"/>
      <c r="H2" s="133" t="s">
        <v>301</v>
      </c>
      <c r="I2" s="134"/>
    </row>
    <row r="3" spans="1:9" ht="24.95" customHeight="1" thickBot="1" x14ac:dyDescent="0.25">
      <c r="A3" s="128" t="s">
        <v>307</v>
      </c>
      <c r="B3" s="129"/>
      <c r="C3" s="129"/>
      <c r="D3" s="129"/>
      <c r="E3" s="129"/>
      <c r="F3" s="129"/>
      <c r="G3" s="130"/>
      <c r="H3" s="69"/>
      <c r="I3" s="50"/>
    </row>
    <row r="4" spans="1:9" ht="48.75" customHeight="1" thickTop="1" thickBot="1" x14ac:dyDescent="0.25">
      <c r="A4" s="70" t="s">
        <v>3</v>
      </c>
      <c r="B4" s="71" t="s">
        <v>291</v>
      </c>
      <c r="C4" s="72" t="s">
        <v>4</v>
      </c>
      <c r="D4" s="121" t="s">
        <v>5</v>
      </c>
      <c r="E4" s="121"/>
      <c r="F4" s="72" t="s">
        <v>6</v>
      </c>
      <c r="G4" s="72" t="s">
        <v>172</v>
      </c>
      <c r="H4" s="73" t="s">
        <v>7</v>
      </c>
      <c r="I4" s="74" t="s">
        <v>8</v>
      </c>
    </row>
    <row r="5" spans="1:9" ht="30" customHeight="1" thickTop="1" thickBot="1" x14ac:dyDescent="0.25">
      <c r="A5" s="81"/>
      <c r="B5" s="82"/>
      <c r="C5" s="83" t="s">
        <v>297</v>
      </c>
      <c r="D5" s="84"/>
      <c r="E5" s="85"/>
      <c r="F5" s="67"/>
      <c r="G5" s="67"/>
      <c r="H5" s="86"/>
      <c r="I5" s="87"/>
    </row>
    <row r="6" spans="1:9" ht="39.6" customHeight="1" thickTop="1" x14ac:dyDescent="0.2">
      <c r="A6" s="75">
        <v>1</v>
      </c>
      <c r="B6" s="76" t="s">
        <v>9</v>
      </c>
      <c r="C6" s="77" t="s">
        <v>177</v>
      </c>
      <c r="D6" s="78">
        <v>300</v>
      </c>
      <c r="E6" s="79" t="s">
        <v>176</v>
      </c>
      <c r="F6" s="80" t="s">
        <v>11</v>
      </c>
      <c r="G6" s="98"/>
      <c r="H6" s="99"/>
      <c r="I6" s="112">
        <f>SUM(D6*H6)</f>
        <v>0</v>
      </c>
    </row>
    <row r="7" spans="1:9" ht="39.6" customHeight="1" x14ac:dyDescent="0.2">
      <c r="A7" s="68">
        <v>2</v>
      </c>
      <c r="B7" s="1" t="s">
        <v>12</v>
      </c>
      <c r="C7" s="8" t="s">
        <v>178</v>
      </c>
      <c r="D7" s="33">
        <v>700</v>
      </c>
      <c r="E7" s="34" t="s">
        <v>176</v>
      </c>
      <c r="F7" s="9" t="s">
        <v>13</v>
      </c>
      <c r="G7" s="100"/>
      <c r="H7" s="101"/>
      <c r="I7" s="112">
        <f t="shared" ref="I7:I70" si="0">SUM(D7*H7)</f>
        <v>0</v>
      </c>
    </row>
    <row r="8" spans="1:9" ht="26.25" customHeight="1" x14ac:dyDescent="0.2">
      <c r="A8" s="68">
        <v>3</v>
      </c>
      <c r="B8" s="1" t="s">
        <v>14</v>
      </c>
      <c r="C8" s="8" t="s">
        <v>179</v>
      </c>
      <c r="D8" s="33">
        <v>300</v>
      </c>
      <c r="E8" s="34" t="s">
        <v>176</v>
      </c>
      <c r="F8" s="9" t="s">
        <v>13</v>
      </c>
      <c r="G8" s="100"/>
      <c r="H8" s="101"/>
      <c r="I8" s="112">
        <f t="shared" si="0"/>
        <v>0</v>
      </c>
    </row>
    <row r="9" spans="1:9" ht="39.6" customHeight="1" x14ac:dyDescent="0.2">
      <c r="A9" s="68">
        <v>4</v>
      </c>
      <c r="B9" s="1" t="s">
        <v>15</v>
      </c>
      <c r="C9" s="8" t="s">
        <v>180</v>
      </c>
      <c r="D9" s="33">
        <v>1400</v>
      </c>
      <c r="E9" s="34" t="s">
        <v>176</v>
      </c>
      <c r="F9" s="9" t="s">
        <v>13</v>
      </c>
      <c r="G9" s="100"/>
      <c r="H9" s="101"/>
      <c r="I9" s="112">
        <f t="shared" si="0"/>
        <v>0</v>
      </c>
    </row>
    <row r="10" spans="1:9" ht="26.25" customHeight="1" x14ac:dyDescent="0.2">
      <c r="A10" s="68">
        <v>5</v>
      </c>
      <c r="B10" s="1" t="s">
        <v>16</v>
      </c>
      <c r="C10" s="8" t="s">
        <v>181</v>
      </c>
      <c r="D10" s="33">
        <v>60</v>
      </c>
      <c r="E10" s="34" t="s">
        <v>176</v>
      </c>
      <c r="F10" s="9" t="s">
        <v>13</v>
      </c>
      <c r="G10" s="100"/>
      <c r="H10" s="101"/>
      <c r="I10" s="112">
        <f t="shared" si="0"/>
        <v>0</v>
      </c>
    </row>
    <row r="11" spans="1:9" ht="26.25" customHeight="1" x14ac:dyDescent="0.2">
      <c r="A11" s="68">
        <v>6</v>
      </c>
      <c r="B11" s="1" t="s">
        <v>17</v>
      </c>
      <c r="C11" s="8" t="s">
        <v>182</v>
      </c>
      <c r="D11" s="33">
        <v>48</v>
      </c>
      <c r="E11" s="34" t="s">
        <v>10</v>
      </c>
      <c r="F11" s="6" t="s">
        <v>18</v>
      </c>
      <c r="G11" s="102"/>
      <c r="H11" s="101"/>
      <c r="I11" s="112">
        <f t="shared" si="0"/>
        <v>0</v>
      </c>
    </row>
    <row r="12" spans="1:9" ht="39.6" customHeight="1" x14ac:dyDescent="0.2">
      <c r="A12" s="68">
        <v>7</v>
      </c>
      <c r="B12" s="1" t="s">
        <v>19</v>
      </c>
      <c r="C12" s="8" t="s">
        <v>183</v>
      </c>
      <c r="D12" s="33">
        <v>180</v>
      </c>
      <c r="E12" s="34" t="s">
        <v>10</v>
      </c>
      <c r="F12" s="6" t="s">
        <v>11</v>
      </c>
      <c r="G12" s="102"/>
      <c r="H12" s="101"/>
      <c r="I12" s="112">
        <f t="shared" si="0"/>
        <v>0</v>
      </c>
    </row>
    <row r="13" spans="1:9" ht="26.25" customHeight="1" x14ac:dyDescent="0.2">
      <c r="A13" s="68">
        <v>8</v>
      </c>
      <c r="B13" s="1" t="s">
        <v>20</v>
      </c>
      <c r="C13" s="8" t="s">
        <v>184</v>
      </c>
      <c r="D13" s="33">
        <v>840</v>
      </c>
      <c r="E13" s="34" t="s">
        <v>21</v>
      </c>
      <c r="F13" s="6" t="s">
        <v>22</v>
      </c>
      <c r="G13" s="102"/>
      <c r="H13" s="101"/>
      <c r="I13" s="112">
        <f t="shared" si="0"/>
        <v>0</v>
      </c>
    </row>
    <row r="14" spans="1:9" ht="26.25" customHeight="1" x14ac:dyDescent="0.2">
      <c r="A14" s="68">
        <v>9</v>
      </c>
      <c r="B14" s="1" t="s">
        <v>20</v>
      </c>
      <c r="C14" s="8" t="s">
        <v>185</v>
      </c>
      <c r="D14" s="33">
        <v>500</v>
      </c>
      <c r="E14" s="34" t="s">
        <v>21</v>
      </c>
      <c r="F14" s="6" t="s">
        <v>23</v>
      </c>
      <c r="G14" s="102"/>
      <c r="H14" s="101"/>
      <c r="I14" s="112">
        <f t="shared" si="0"/>
        <v>0</v>
      </c>
    </row>
    <row r="15" spans="1:9" ht="26.25" customHeight="1" x14ac:dyDescent="0.2">
      <c r="A15" s="68">
        <v>10</v>
      </c>
      <c r="B15" s="1" t="s">
        <v>24</v>
      </c>
      <c r="C15" s="8" t="s">
        <v>186</v>
      </c>
      <c r="D15" s="33">
        <v>24</v>
      </c>
      <c r="E15" s="34" t="s">
        <v>10</v>
      </c>
      <c r="F15" s="6" t="s">
        <v>25</v>
      </c>
      <c r="G15" s="102"/>
      <c r="H15" s="101"/>
      <c r="I15" s="112">
        <f t="shared" si="0"/>
        <v>0</v>
      </c>
    </row>
    <row r="16" spans="1:9" ht="26.25" customHeight="1" x14ac:dyDescent="0.2">
      <c r="A16" s="68">
        <v>11</v>
      </c>
      <c r="B16" s="1" t="s">
        <v>26</v>
      </c>
      <c r="C16" s="8" t="s">
        <v>187</v>
      </c>
      <c r="D16" s="33">
        <v>6200</v>
      </c>
      <c r="E16" s="34" t="s">
        <v>176</v>
      </c>
      <c r="F16" s="6" t="s">
        <v>27</v>
      </c>
      <c r="G16" s="102"/>
      <c r="H16" s="101"/>
      <c r="I16" s="112">
        <f t="shared" si="0"/>
        <v>0</v>
      </c>
    </row>
    <row r="17" spans="1:9" ht="26.25" customHeight="1" x14ac:dyDescent="0.2">
      <c r="A17" s="68">
        <v>12</v>
      </c>
      <c r="B17" s="1" t="s">
        <v>28</v>
      </c>
      <c r="C17" s="8" t="s">
        <v>188</v>
      </c>
      <c r="D17" s="33">
        <v>10</v>
      </c>
      <c r="E17" s="34" t="s">
        <v>21</v>
      </c>
      <c r="F17" s="6"/>
      <c r="G17" s="102"/>
      <c r="H17" s="101"/>
      <c r="I17" s="112">
        <f t="shared" si="0"/>
        <v>0</v>
      </c>
    </row>
    <row r="18" spans="1:9" ht="26.25" customHeight="1" x14ac:dyDescent="0.2">
      <c r="A18" s="68">
        <v>13</v>
      </c>
      <c r="B18" s="1"/>
      <c r="C18" s="8" t="s">
        <v>302</v>
      </c>
      <c r="D18" s="33">
        <v>10</v>
      </c>
      <c r="E18" s="34" t="s">
        <v>30</v>
      </c>
      <c r="F18" s="6" t="s">
        <v>290</v>
      </c>
      <c r="G18" s="102"/>
      <c r="H18" s="101"/>
      <c r="I18" s="112">
        <f t="shared" si="0"/>
        <v>0</v>
      </c>
    </row>
    <row r="19" spans="1:9" ht="54" customHeight="1" x14ac:dyDescent="0.2">
      <c r="A19" s="68">
        <v>14</v>
      </c>
      <c r="B19" s="1" t="s">
        <v>29</v>
      </c>
      <c r="C19" s="10" t="s">
        <v>189</v>
      </c>
      <c r="D19" s="33">
        <v>2</v>
      </c>
      <c r="E19" s="34" t="s">
        <v>30</v>
      </c>
      <c r="F19" s="35" t="s">
        <v>31</v>
      </c>
      <c r="G19" s="102"/>
      <c r="H19" s="101"/>
      <c r="I19" s="112">
        <f t="shared" si="0"/>
        <v>0</v>
      </c>
    </row>
    <row r="20" spans="1:9" ht="26.25" customHeight="1" x14ac:dyDescent="0.2">
      <c r="A20" s="68">
        <v>15</v>
      </c>
      <c r="B20" s="1" t="s">
        <v>32</v>
      </c>
      <c r="C20" s="10" t="s">
        <v>190</v>
      </c>
      <c r="D20" s="33">
        <v>10</v>
      </c>
      <c r="E20" s="34" t="s">
        <v>30</v>
      </c>
      <c r="F20" s="9" t="s">
        <v>13</v>
      </c>
      <c r="G20" s="100"/>
      <c r="H20" s="101"/>
      <c r="I20" s="112">
        <f t="shared" si="0"/>
        <v>0</v>
      </c>
    </row>
    <row r="21" spans="1:9" ht="26.25" customHeight="1" x14ac:dyDescent="0.2">
      <c r="A21" s="68">
        <v>16</v>
      </c>
      <c r="B21" s="1" t="s">
        <v>33</v>
      </c>
      <c r="C21" s="10" t="s">
        <v>191</v>
      </c>
      <c r="D21" s="33">
        <v>10</v>
      </c>
      <c r="E21" s="34" t="s">
        <v>30</v>
      </c>
      <c r="F21" s="9" t="s">
        <v>13</v>
      </c>
      <c r="G21" s="100"/>
      <c r="H21" s="101"/>
      <c r="I21" s="112">
        <f t="shared" si="0"/>
        <v>0</v>
      </c>
    </row>
    <row r="22" spans="1:9" ht="26.25" customHeight="1" x14ac:dyDescent="0.2">
      <c r="A22" s="68">
        <v>17</v>
      </c>
      <c r="B22" s="1" t="s">
        <v>34</v>
      </c>
      <c r="C22" s="10" t="s">
        <v>192</v>
      </c>
      <c r="D22" s="33">
        <v>30</v>
      </c>
      <c r="E22" s="34" t="s">
        <v>30</v>
      </c>
      <c r="F22" s="9" t="s">
        <v>13</v>
      </c>
      <c r="G22" s="100"/>
      <c r="H22" s="101"/>
      <c r="I22" s="112">
        <f t="shared" si="0"/>
        <v>0</v>
      </c>
    </row>
    <row r="23" spans="1:9" ht="16.350000000000001" customHeight="1" x14ac:dyDescent="0.2">
      <c r="A23" s="68">
        <v>18</v>
      </c>
      <c r="B23" s="1"/>
      <c r="C23" s="10" t="s">
        <v>193</v>
      </c>
      <c r="D23" s="33">
        <v>2</v>
      </c>
      <c r="E23" s="34" t="s">
        <v>30</v>
      </c>
      <c r="F23" s="9" t="s">
        <v>13</v>
      </c>
      <c r="G23" s="100"/>
      <c r="H23" s="101"/>
      <c r="I23" s="112">
        <f t="shared" si="0"/>
        <v>0</v>
      </c>
    </row>
    <row r="24" spans="1:9" ht="16.350000000000001" customHeight="1" x14ac:dyDescent="0.2">
      <c r="A24" s="68">
        <v>19</v>
      </c>
      <c r="B24" s="1" t="s">
        <v>35</v>
      </c>
      <c r="C24" s="10" t="s">
        <v>194</v>
      </c>
      <c r="D24" s="33">
        <v>12</v>
      </c>
      <c r="E24" s="34" t="s">
        <v>30</v>
      </c>
      <c r="F24" s="9" t="s">
        <v>13</v>
      </c>
      <c r="G24" s="100"/>
      <c r="H24" s="101"/>
      <c r="I24" s="112">
        <f t="shared" si="0"/>
        <v>0</v>
      </c>
    </row>
    <row r="25" spans="1:9" ht="16.350000000000001" customHeight="1" x14ac:dyDescent="0.2">
      <c r="A25" s="68">
        <v>20</v>
      </c>
      <c r="B25" s="1" t="s">
        <v>36</v>
      </c>
      <c r="C25" s="10" t="s">
        <v>195</v>
      </c>
      <c r="D25" s="33">
        <v>3</v>
      </c>
      <c r="E25" s="34" t="s">
        <v>30</v>
      </c>
      <c r="F25" s="9" t="s">
        <v>13</v>
      </c>
      <c r="G25" s="100"/>
      <c r="H25" s="101"/>
      <c r="I25" s="112">
        <f t="shared" si="0"/>
        <v>0</v>
      </c>
    </row>
    <row r="26" spans="1:9" ht="16.350000000000001" customHeight="1" x14ac:dyDescent="0.2">
      <c r="A26" s="68">
        <v>21</v>
      </c>
      <c r="B26" s="1"/>
      <c r="C26" s="10" t="s">
        <v>196</v>
      </c>
      <c r="D26" s="33">
        <v>3</v>
      </c>
      <c r="E26" s="34" t="s">
        <v>30</v>
      </c>
      <c r="F26" s="9" t="s">
        <v>13</v>
      </c>
      <c r="G26" s="100"/>
      <c r="H26" s="101"/>
      <c r="I26" s="112">
        <f t="shared" si="0"/>
        <v>0</v>
      </c>
    </row>
    <row r="27" spans="1:9" ht="39.6" customHeight="1" x14ac:dyDescent="0.2">
      <c r="A27" s="68">
        <v>22</v>
      </c>
      <c r="B27" s="1" t="s">
        <v>37</v>
      </c>
      <c r="C27" s="10" t="s">
        <v>197</v>
      </c>
      <c r="D27" s="33">
        <v>3</v>
      </c>
      <c r="E27" s="34" t="s">
        <v>30</v>
      </c>
      <c r="F27" s="9" t="s">
        <v>13</v>
      </c>
      <c r="G27" s="100"/>
      <c r="H27" s="101"/>
      <c r="I27" s="112">
        <f t="shared" si="0"/>
        <v>0</v>
      </c>
    </row>
    <row r="28" spans="1:9" ht="26.25" customHeight="1" x14ac:dyDescent="0.2">
      <c r="A28" s="68">
        <v>23</v>
      </c>
      <c r="B28" s="1" t="s">
        <v>38</v>
      </c>
      <c r="C28" s="10" t="s">
        <v>198</v>
      </c>
      <c r="D28" s="33">
        <v>12</v>
      </c>
      <c r="E28" s="34" t="s">
        <v>30</v>
      </c>
      <c r="F28" s="9" t="s">
        <v>13</v>
      </c>
      <c r="G28" s="100"/>
      <c r="H28" s="101"/>
      <c r="I28" s="112">
        <f t="shared" si="0"/>
        <v>0</v>
      </c>
    </row>
    <row r="29" spans="1:9" ht="26.25" customHeight="1" x14ac:dyDescent="0.2">
      <c r="A29" s="68">
        <v>24</v>
      </c>
      <c r="B29" s="1" t="s">
        <v>39</v>
      </c>
      <c r="C29" s="10" t="s">
        <v>199</v>
      </c>
      <c r="D29" s="33">
        <v>48</v>
      </c>
      <c r="E29" s="34" t="s">
        <v>30</v>
      </c>
      <c r="F29" s="9" t="s">
        <v>13</v>
      </c>
      <c r="G29" s="100"/>
      <c r="H29" s="101"/>
      <c r="I29" s="112">
        <f t="shared" si="0"/>
        <v>0</v>
      </c>
    </row>
    <row r="30" spans="1:9" ht="26.25" customHeight="1" x14ac:dyDescent="0.2">
      <c r="A30" s="68">
        <v>25</v>
      </c>
      <c r="B30" s="1" t="s">
        <v>40</v>
      </c>
      <c r="C30" s="10" t="s">
        <v>200</v>
      </c>
      <c r="D30" s="33">
        <v>36</v>
      </c>
      <c r="E30" s="34" t="s">
        <v>30</v>
      </c>
      <c r="F30" s="9" t="s">
        <v>13</v>
      </c>
      <c r="G30" s="100"/>
      <c r="H30" s="101"/>
      <c r="I30" s="112">
        <f t="shared" si="0"/>
        <v>0</v>
      </c>
    </row>
    <row r="31" spans="1:9" ht="26.25" customHeight="1" x14ac:dyDescent="0.2">
      <c r="A31" s="68">
        <v>26</v>
      </c>
      <c r="B31" s="1" t="s">
        <v>41</v>
      </c>
      <c r="C31" s="10" t="s">
        <v>201</v>
      </c>
      <c r="D31" s="33">
        <v>36</v>
      </c>
      <c r="E31" s="34" t="s">
        <v>30</v>
      </c>
      <c r="F31" s="9" t="s">
        <v>13</v>
      </c>
      <c r="G31" s="100"/>
      <c r="H31" s="101"/>
      <c r="I31" s="112">
        <f t="shared" si="0"/>
        <v>0</v>
      </c>
    </row>
    <row r="32" spans="1:9" ht="26.25" customHeight="1" x14ac:dyDescent="0.2">
      <c r="A32" s="68">
        <v>27</v>
      </c>
      <c r="B32" s="1" t="s">
        <v>42</v>
      </c>
      <c r="C32" s="10" t="s">
        <v>202</v>
      </c>
      <c r="D32" s="33">
        <v>24</v>
      </c>
      <c r="E32" s="34" t="s">
        <v>30</v>
      </c>
      <c r="F32" s="9" t="s">
        <v>13</v>
      </c>
      <c r="G32" s="100"/>
      <c r="H32" s="101"/>
      <c r="I32" s="112">
        <f t="shared" si="0"/>
        <v>0</v>
      </c>
    </row>
    <row r="33" spans="1:9" ht="16.350000000000001" customHeight="1" x14ac:dyDescent="0.2">
      <c r="A33" s="68">
        <v>28</v>
      </c>
      <c r="B33" s="1" t="s">
        <v>43</v>
      </c>
      <c r="C33" s="10" t="s">
        <v>203</v>
      </c>
      <c r="D33" s="33">
        <v>6</v>
      </c>
      <c r="E33" s="34" t="s">
        <v>30</v>
      </c>
      <c r="F33" s="9" t="s">
        <v>13</v>
      </c>
      <c r="G33" s="100"/>
      <c r="H33" s="101"/>
      <c r="I33" s="112">
        <f t="shared" si="0"/>
        <v>0</v>
      </c>
    </row>
    <row r="34" spans="1:9" ht="16.350000000000001" customHeight="1" x14ac:dyDescent="0.2">
      <c r="A34" s="68">
        <v>29</v>
      </c>
      <c r="B34" s="1" t="s">
        <v>44</v>
      </c>
      <c r="C34" s="10" t="s">
        <v>204</v>
      </c>
      <c r="D34" s="33">
        <v>3</v>
      </c>
      <c r="E34" s="34" t="s">
        <v>30</v>
      </c>
      <c r="F34" s="9" t="s">
        <v>13</v>
      </c>
      <c r="G34" s="100"/>
      <c r="H34" s="101"/>
      <c r="I34" s="112">
        <f t="shared" si="0"/>
        <v>0</v>
      </c>
    </row>
    <row r="35" spans="1:9" ht="26.25" customHeight="1" x14ac:dyDescent="0.2">
      <c r="A35" s="68">
        <v>30</v>
      </c>
      <c r="B35" s="1" t="s">
        <v>45</v>
      </c>
      <c r="C35" s="8" t="s">
        <v>205</v>
      </c>
      <c r="D35" s="33">
        <v>1</v>
      </c>
      <c r="E35" s="34" t="s">
        <v>30</v>
      </c>
      <c r="F35" s="6" t="s">
        <v>46</v>
      </c>
      <c r="G35" s="102"/>
      <c r="H35" s="101"/>
      <c r="I35" s="112">
        <f t="shared" si="0"/>
        <v>0</v>
      </c>
    </row>
    <row r="36" spans="1:9" ht="26.25" customHeight="1" x14ac:dyDescent="0.2">
      <c r="A36" s="68">
        <v>31</v>
      </c>
      <c r="B36" s="1" t="s">
        <v>47</v>
      </c>
      <c r="C36" s="8" t="s">
        <v>206</v>
      </c>
      <c r="D36" s="33">
        <v>1</v>
      </c>
      <c r="E36" s="34" t="s">
        <v>30</v>
      </c>
      <c r="F36" s="6" t="s">
        <v>48</v>
      </c>
      <c r="G36" s="102"/>
      <c r="H36" s="101"/>
      <c r="I36" s="112">
        <f t="shared" si="0"/>
        <v>0</v>
      </c>
    </row>
    <row r="37" spans="1:9" ht="26.25" customHeight="1" x14ac:dyDescent="0.2">
      <c r="A37" s="68">
        <v>32</v>
      </c>
      <c r="B37" s="1" t="s">
        <v>49</v>
      </c>
      <c r="C37" s="8" t="s">
        <v>207</v>
      </c>
      <c r="D37" s="33">
        <v>1</v>
      </c>
      <c r="E37" s="34" t="s">
        <v>30</v>
      </c>
      <c r="F37" s="6" t="s">
        <v>50</v>
      </c>
      <c r="G37" s="102"/>
      <c r="H37" s="101"/>
      <c r="I37" s="112">
        <f t="shared" si="0"/>
        <v>0</v>
      </c>
    </row>
    <row r="38" spans="1:9" ht="26.25" customHeight="1" x14ac:dyDescent="0.2">
      <c r="A38" s="68">
        <v>33</v>
      </c>
      <c r="B38" s="1" t="s">
        <v>51</v>
      </c>
      <c r="C38" s="8" t="s">
        <v>208</v>
      </c>
      <c r="D38" s="33">
        <v>1</v>
      </c>
      <c r="E38" s="34" t="s">
        <v>30</v>
      </c>
      <c r="F38" s="6" t="s">
        <v>52</v>
      </c>
      <c r="G38" s="102"/>
      <c r="H38" s="101"/>
      <c r="I38" s="112">
        <f t="shared" si="0"/>
        <v>0</v>
      </c>
    </row>
    <row r="39" spans="1:9" ht="26.25" customHeight="1" x14ac:dyDescent="0.2">
      <c r="A39" s="68">
        <v>34</v>
      </c>
      <c r="B39" s="1" t="s">
        <v>53</v>
      </c>
      <c r="C39" s="8" t="s">
        <v>209</v>
      </c>
      <c r="D39" s="33">
        <v>1</v>
      </c>
      <c r="E39" s="34" t="s">
        <v>30</v>
      </c>
      <c r="F39" s="6" t="s">
        <v>54</v>
      </c>
      <c r="G39" s="102"/>
      <c r="H39" s="101"/>
      <c r="I39" s="112">
        <f t="shared" si="0"/>
        <v>0</v>
      </c>
    </row>
    <row r="40" spans="1:9" ht="26.25" customHeight="1" x14ac:dyDescent="0.2">
      <c r="A40" s="68">
        <v>35</v>
      </c>
      <c r="B40" s="1" t="s">
        <v>55</v>
      </c>
      <c r="C40" s="8" t="s">
        <v>210</v>
      </c>
      <c r="D40" s="33">
        <v>1</v>
      </c>
      <c r="E40" s="34" t="s">
        <v>30</v>
      </c>
      <c r="F40" s="6" t="s">
        <v>56</v>
      </c>
      <c r="G40" s="102"/>
      <c r="H40" s="101"/>
      <c r="I40" s="112">
        <f t="shared" si="0"/>
        <v>0</v>
      </c>
    </row>
    <row r="41" spans="1:9" ht="26.25" customHeight="1" x14ac:dyDescent="0.2">
      <c r="A41" s="68">
        <v>36</v>
      </c>
      <c r="B41" s="1" t="s">
        <v>57</v>
      </c>
      <c r="C41" s="8" t="s">
        <v>211</v>
      </c>
      <c r="D41" s="33">
        <v>1</v>
      </c>
      <c r="E41" s="34" t="s">
        <v>30</v>
      </c>
      <c r="F41" s="6" t="s">
        <v>58</v>
      </c>
      <c r="G41" s="102"/>
      <c r="H41" s="101"/>
      <c r="I41" s="112">
        <f t="shared" si="0"/>
        <v>0</v>
      </c>
    </row>
    <row r="42" spans="1:9" ht="26.25" customHeight="1" x14ac:dyDescent="0.2">
      <c r="A42" s="68">
        <v>37</v>
      </c>
      <c r="B42" s="1" t="s">
        <v>59</v>
      </c>
      <c r="C42" s="8" t="s">
        <v>212</v>
      </c>
      <c r="D42" s="33">
        <v>10</v>
      </c>
      <c r="E42" s="34" t="s">
        <v>21</v>
      </c>
      <c r="F42" s="6" t="s">
        <v>60</v>
      </c>
      <c r="G42" s="102"/>
      <c r="H42" s="101"/>
      <c r="I42" s="112">
        <f t="shared" si="0"/>
        <v>0</v>
      </c>
    </row>
    <row r="43" spans="1:9" ht="26.25" customHeight="1" x14ac:dyDescent="0.25">
      <c r="A43" s="68">
        <v>38</v>
      </c>
      <c r="B43" s="1" t="s">
        <v>61</v>
      </c>
      <c r="C43" s="8" t="s">
        <v>213</v>
      </c>
      <c r="D43" s="33">
        <v>10</v>
      </c>
      <c r="E43" s="34" t="s">
        <v>21</v>
      </c>
      <c r="F43" s="44" t="s">
        <v>300</v>
      </c>
      <c r="G43" s="115" t="s">
        <v>300</v>
      </c>
      <c r="H43" s="101"/>
      <c r="I43" s="112">
        <f t="shared" si="0"/>
        <v>0</v>
      </c>
    </row>
    <row r="44" spans="1:9" ht="26.25" customHeight="1" x14ac:dyDescent="0.25">
      <c r="A44" s="68">
        <v>39</v>
      </c>
      <c r="B44" s="1" t="s">
        <v>62</v>
      </c>
      <c r="C44" s="8" t="s">
        <v>214</v>
      </c>
      <c r="D44" s="33">
        <v>4</v>
      </c>
      <c r="E44" s="34" t="s">
        <v>21</v>
      </c>
      <c r="F44" s="44" t="s">
        <v>300</v>
      </c>
      <c r="G44" s="115" t="s">
        <v>300</v>
      </c>
      <c r="H44" s="101"/>
      <c r="I44" s="112">
        <f t="shared" si="0"/>
        <v>0</v>
      </c>
    </row>
    <row r="45" spans="1:9" ht="26.25" customHeight="1" x14ac:dyDescent="0.2">
      <c r="A45" s="68">
        <v>40</v>
      </c>
      <c r="B45" s="1" t="s">
        <v>63</v>
      </c>
      <c r="C45" s="8" t="s">
        <v>215</v>
      </c>
      <c r="D45" s="33">
        <v>6</v>
      </c>
      <c r="E45" s="34" t="s">
        <v>30</v>
      </c>
      <c r="F45" s="6" t="s">
        <v>64</v>
      </c>
      <c r="G45" s="102"/>
      <c r="H45" s="101"/>
      <c r="I45" s="112">
        <f t="shared" si="0"/>
        <v>0</v>
      </c>
    </row>
    <row r="46" spans="1:9" ht="26.25" customHeight="1" x14ac:dyDescent="0.2">
      <c r="A46" s="68">
        <v>41</v>
      </c>
      <c r="B46" s="1" t="s">
        <v>65</v>
      </c>
      <c r="C46" s="8" t="s">
        <v>216</v>
      </c>
      <c r="D46" s="33">
        <v>6</v>
      </c>
      <c r="E46" s="34" t="s">
        <v>30</v>
      </c>
      <c r="F46" s="9" t="s">
        <v>13</v>
      </c>
      <c r="G46" s="100"/>
      <c r="H46" s="101"/>
      <c r="I46" s="112">
        <f t="shared" si="0"/>
        <v>0</v>
      </c>
    </row>
    <row r="47" spans="1:9" ht="26.25" customHeight="1" x14ac:dyDescent="0.2">
      <c r="A47" s="68">
        <v>42</v>
      </c>
      <c r="B47" s="1" t="s">
        <v>66</v>
      </c>
      <c r="C47" s="8" t="s">
        <v>217</v>
      </c>
      <c r="D47" s="33">
        <v>24</v>
      </c>
      <c r="E47" s="34" t="s">
        <v>10</v>
      </c>
      <c r="F47" s="6" t="s">
        <v>67</v>
      </c>
      <c r="G47" s="102"/>
      <c r="H47" s="103"/>
      <c r="I47" s="112">
        <f t="shared" si="0"/>
        <v>0</v>
      </c>
    </row>
    <row r="48" spans="1:9" ht="26.25" customHeight="1" x14ac:dyDescent="0.2">
      <c r="A48" s="68">
        <v>43</v>
      </c>
      <c r="B48" s="1" t="s">
        <v>68</v>
      </c>
      <c r="C48" s="8" t="s">
        <v>218</v>
      </c>
      <c r="D48" s="33">
        <v>2</v>
      </c>
      <c r="E48" s="34" t="s">
        <v>10</v>
      </c>
      <c r="F48" s="9" t="s">
        <v>13</v>
      </c>
      <c r="G48" s="100"/>
      <c r="H48" s="101"/>
      <c r="I48" s="112">
        <f t="shared" si="0"/>
        <v>0</v>
      </c>
    </row>
    <row r="49" spans="1:9" ht="26.25" customHeight="1" x14ac:dyDescent="0.25">
      <c r="A49" s="68">
        <v>44</v>
      </c>
      <c r="B49" s="1" t="s">
        <v>69</v>
      </c>
      <c r="C49" s="8" t="s">
        <v>219</v>
      </c>
      <c r="D49" s="33">
        <v>100</v>
      </c>
      <c r="E49" s="34" t="s">
        <v>10</v>
      </c>
      <c r="F49" s="44" t="s">
        <v>300</v>
      </c>
      <c r="G49" s="115" t="s">
        <v>300</v>
      </c>
      <c r="H49" s="101"/>
      <c r="I49" s="112">
        <f t="shared" si="0"/>
        <v>0</v>
      </c>
    </row>
    <row r="50" spans="1:9" ht="26.25" customHeight="1" x14ac:dyDescent="0.25">
      <c r="A50" s="68">
        <v>45</v>
      </c>
      <c r="B50" s="1" t="s">
        <v>70</v>
      </c>
      <c r="C50" s="8" t="s">
        <v>220</v>
      </c>
      <c r="D50" s="33">
        <v>200</v>
      </c>
      <c r="E50" s="34" t="s">
        <v>10</v>
      </c>
      <c r="F50" s="44" t="s">
        <v>300</v>
      </c>
      <c r="G50" s="115" t="s">
        <v>300</v>
      </c>
      <c r="H50" s="103"/>
      <c r="I50" s="112">
        <f t="shared" si="0"/>
        <v>0</v>
      </c>
    </row>
    <row r="51" spans="1:9" ht="26.25" customHeight="1" x14ac:dyDescent="0.25">
      <c r="A51" s="68">
        <v>46</v>
      </c>
      <c r="B51" s="1" t="s">
        <v>71</v>
      </c>
      <c r="C51" s="8" t="s">
        <v>221</v>
      </c>
      <c r="D51" s="33">
        <v>72</v>
      </c>
      <c r="E51" s="34" t="s">
        <v>10</v>
      </c>
      <c r="F51" s="44" t="s">
        <v>300</v>
      </c>
      <c r="G51" s="115" t="s">
        <v>300</v>
      </c>
      <c r="H51" s="103"/>
      <c r="I51" s="112">
        <f t="shared" si="0"/>
        <v>0</v>
      </c>
    </row>
    <row r="52" spans="1:9" ht="26.25" customHeight="1" x14ac:dyDescent="0.25">
      <c r="A52" s="68">
        <v>47</v>
      </c>
      <c r="B52" s="1" t="s">
        <v>72</v>
      </c>
      <c r="C52" s="8" t="s">
        <v>222</v>
      </c>
      <c r="D52" s="33">
        <v>100</v>
      </c>
      <c r="E52" s="34" t="s">
        <v>10</v>
      </c>
      <c r="F52" s="44" t="s">
        <v>300</v>
      </c>
      <c r="G52" s="115" t="s">
        <v>300</v>
      </c>
      <c r="H52" s="103"/>
      <c r="I52" s="112">
        <f t="shared" si="0"/>
        <v>0</v>
      </c>
    </row>
    <row r="53" spans="1:9" ht="26.25" customHeight="1" x14ac:dyDescent="0.25">
      <c r="A53" s="68">
        <v>48</v>
      </c>
      <c r="B53" s="1" t="s">
        <v>73</v>
      </c>
      <c r="C53" s="8" t="s">
        <v>223</v>
      </c>
      <c r="D53" s="33">
        <v>36</v>
      </c>
      <c r="E53" s="34" t="s">
        <v>10</v>
      </c>
      <c r="F53" s="44" t="s">
        <v>300</v>
      </c>
      <c r="G53" s="115" t="s">
        <v>300</v>
      </c>
      <c r="H53" s="103"/>
      <c r="I53" s="112">
        <f t="shared" si="0"/>
        <v>0</v>
      </c>
    </row>
    <row r="54" spans="1:9" ht="26.25" customHeight="1" x14ac:dyDescent="0.2">
      <c r="A54" s="68">
        <v>49</v>
      </c>
      <c r="B54" s="1" t="s">
        <v>74</v>
      </c>
      <c r="C54" s="8" t="s">
        <v>224</v>
      </c>
      <c r="D54" s="33">
        <v>3</v>
      </c>
      <c r="E54" s="34" t="s">
        <v>30</v>
      </c>
      <c r="F54" s="6" t="s">
        <v>75</v>
      </c>
      <c r="G54" s="102"/>
      <c r="H54" s="103"/>
      <c r="I54" s="112">
        <f t="shared" si="0"/>
        <v>0</v>
      </c>
    </row>
    <row r="55" spans="1:9" ht="26.25" customHeight="1" x14ac:dyDescent="0.2">
      <c r="A55" s="68">
        <v>50</v>
      </c>
      <c r="B55" s="1" t="s">
        <v>76</v>
      </c>
      <c r="C55" s="8" t="s">
        <v>225</v>
      </c>
      <c r="D55" s="33">
        <v>10</v>
      </c>
      <c r="E55" s="34" t="s">
        <v>21</v>
      </c>
      <c r="F55" s="6" t="s">
        <v>77</v>
      </c>
      <c r="G55" s="102"/>
      <c r="H55" s="103"/>
      <c r="I55" s="112">
        <f t="shared" si="0"/>
        <v>0</v>
      </c>
    </row>
    <row r="56" spans="1:9" ht="54" customHeight="1" x14ac:dyDescent="0.25">
      <c r="A56" s="68">
        <v>51</v>
      </c>
      <c r="B56" s="1" t="s">
        <v>78</v>
      </c>
      <c r="C56" s="8" t="s">
        <v>226</v>
      </c>
      <c r="D56" s="33">
        <v>56</v>
      </c>
      <c r="E56" s="34" t="s">
        <v>30</v>
      </c>
      <c r="F56" s="44" t="s">
        <v>300</v>
      </c>
      <c r="G56" s="115" t="s">
        <v>300</v>
      </c>
      <c r="H56" s="103"/>
      <c r="I56" s="112">
        <f t="shared" si="0"/>
        <v>0</v>
      </c>
    </row>
    <row r="57" spans="1:9" ht="39.6" customHeight="1" x14ac:dyDescent="0.25">
      <c r="A57" s="68">
        <v>52</v>
      </c>
      <c r="B57" s="1" t="s">
        <v>79</v>
      </c>
      <c r="C57" s="8" t="s">
        <v>227</v>
      </c>
      <c r="D57" s="33">
        <v>25</v>
      </c>
      <c r="E57" s="34" t="s">
        <v>30</v>
      </c>
      <c r="F57" s="44" t="s">
        <v>300</v>
      </c>
      <c r="G57" s="115" t="s">
        <v>300</v>
      </c>
      <c r="H57" s="103"/>
      <c r="I57" s="112">
        <f t="shared" si="0"/>
        <v>0</v>
      </c>
    </row>
    <row r="58" spans="1:9" ht="26.25" customHeight="1" x14ac:dyDescent="0.2">
      <c r="A58" s="68">
        <v>53</v>
      </c>
      <c r="B58" s="1" t="s">
        <v>80</v>
      </c>
      <c r="C58" s="8" t="s">
        <v>228</v>
      </c>
      <c r="D58" s="35">
        <v>22</v>
      </c>
      <c r="E58" s="34" t="s">
        <v>30</v>
      </c>
      <c r="F58" s="6" t="s">
        <v>81</v>
      </c>
      <c r="G58" s="102"/>
      <c r="H58" s="104"/>
      <c r="I58" s="112">
        <f t="shared" si="0"/>
        <v>0</v>
      </c>
    </row>
    <row r="59" spans="1:9" ht="26.25" customHeight="1" x14ac:dyDescent="0.2">
      <c r="A59" s="68">
        <v>54</v>
      </c>
      <c r="B59" s="1" t="s">
        <v>82</v>
      </c>
      <c r="C59" s="8" t="s">
        <v>229</v>
      </c>
      <c r="D59" s="35">
        <v>12</v>
      </c>
      <c r="E59" s="34" t="s">
        <v>30</v>
      </c>
      <c r="F59" s="6" t="s">
        <v>83</v>
      </c>
      <c r="G59" s="102"/>
      <c r="H59" s="104"/>
      <c r="I59" s="112">
        <f t="shared" si="0"/>
        <v>0</v>
      </c>
    </row>
    <row r="60" spans="1:9" ht="26.25" customHeight="1" x14ac:dyDescent="0.2">
      <c r="A60" s="68">
        <v>55</v>
      </c>
      <c r="B60" s="1" t="s">
        <v>84</v>
      </c>
      <c r="C60" s="8" t="s">
        <v>230</v>
      </c>
      <c r="D60" s="35">
        <v>5</v>
      </c>
      <c r="E60" s="34" t="s">
        <v>30</v>
      </c>
      <c r="F60" s="6" t="s">
        <v>85</v>
      </c>
      <c r="G60" s="102"/>
      <c r="H60" s="104"/>
      <c r="I60" s="112">
        <f t="shared" si="0"/>
        <v>0</v>
      </c>
    </row>
    <row r="61" spans="1:9" ht="26.25" customHeight="1" x14ac:dyDescent="0.2">
      <c r="A61" s="68">
        <v>56</v>
      </c>
      <c r="B61" s="1" t="s">
        <v>80</v>
      </c>
      <c r="C61" s="8" t="s">
        <v>231</v>
      </c>
      <c r="D61" s="35">
        <v>22</v>
      </c>
      <c r="E61" s="34" t="s">
        <v>30</v>
      </c>
      <c r="F61" s="6" t="s">
        <v>86</v>
      </c>
      <c r="G61" s="102"/>
      <c r="H61" s="104"/>
      <c r="I61" s="112">
        <f t="shared" si="0"/>
        <v>0</v>
      </c>
    </row>
    <row r="62" spans="1:9" ht="26.25" customHeight="1" x14ac:dyDescent="0.2">
      <c r="A62" s="68">
        <v>57</v>
      </c>
      <c r="B62" s="1" t="s">
        <v>82</v>
      </c>
      <c r="C62" s="8" t="s">
        <v>232</v>
      </c>
      <c r="D62" s="35">
        <v>12</v>
      </c>
      <c r="E62" s="34" t="s">
        <v>30</v>
      </c>
      <c r="F62" s="6" t="s">
        <v>87</v>
      </c>
      <c r="G62" s="102"/>
      <c r="H62" s="104"/>
      <c r="I62" s="112">
        <f t="shared" si="0"/>
        <v>0</v>
      </c>
    </row>
    <row r="63" spans="1:9" ht="26.25" customHeight="1" x14ac:dyDescent="0.2">
      <c r="A63" s="68">
        <v>58</v>
      </c>
      <c r="B63" s="1" t="s">
        <v>84</v>
      </c>
      <c r="C63" s="8" t="s">
        <v>233</v>
      </c>
      <c r="D63" s="35">
        <v>5</v>
      </c>
      <c r="E63" s="34" t="s">
        <v>30</v>
      </c>
      <c r="F63" s="6" t="s">
        <v>88</v>
      </c>
      <c r="G63" s="102"/>
      <c r="H63" s="104"/>
      <c r="I63" s="112">
        <f t="shared" si="0"/>
        <v>0</v>
      </c>
    </row>
    <row r="64" spans="1:9" ht="26.25" customHeight="1" x14ac:dyDescent="0.2">
      <c r="A64" s="68">
        <v>59</v>
      </c>
      <c r="B64" s="1" t="s">
        <v>89</v>
      </c>
      <c r="C64" s="8" t="s">
        <v>234</v>
      </c>
      <c r="D64" s="35">
        <v>7</v>
      </c>
      <c r="E64" s="34" t="s">
        <v>30</v>
      </c>
      <c r="F64" s="6" t="s">
        <v>90</v>
      </c>
      <c r="G64" s="102"/>
      <c r="H64" s="104"/>
      <c r="I64" s="112">
        <f t="shared" si="0"/>
        <v>0</v>
      </c>
    </row>
    <row r="65" spans="1:11" ht="39.6" customHeight="1" x14ac:dyDescent="0.2">
      <c r="A65" s="68">
        <v>60</v>
      </c>
      <c r="B65" s="1" t="s">
        <v>91</v>
      </c>
      <c r="C65" s="8" t="s">
        <v>235</v>
      </c>
      <c r="D65" s="35">
        <v>60</v>
      </c>
      <c r="E65" s="34" t="s">
        <v>30</v>
      </c>
      <c r="F65" s="6" t="s">
        <v>92</v>
      </c>
      <c r="G65" s="102"/>
      <c r="H65" s="104"/>
      <c r="I65" s="112">
        <f t="shared" si="0"/>
        <v>0</v>
      </c>
    </row>
    <row r="66" spans="1:11" ht="39.6" customHeight="1" x14ac:dyDescent="0.2">
      <c r="A66" s="68">
        <v>61</v>
      </c>
      <c r="B66" s="1" t="s">
        <v>91</v>
      </c>
      <c r="C66" s="8" t="s">
        <v>236</v>
      </c>
      <c r="D66" s="35">
        <v>60</v>
      </c>
      <c r="E66" s="34" t="s">
        <v>30</v>
      </c>
      <c r="F66" s="6" t="s">
        <v>93</v>
      </c>
      <c r="G66" s="102"/>
      <c r="H66" s="104"/>
      <c r="I66" s="112">
        <f t="shared" si="0"/>
        <v>0</v>
      </c>
    </row>
    <row r="67" spans="1:11" ht="26.25" customHeight="1" x14ac:dyDescent="0.2">
      <c r="A67" s="68">
        <v>62</v>
      </c>
      <c r="B67" s="1"/>
      <c r="C67" s="8" t="s">
        <v>237</v>
      </c>
      <c r="D67" s="33">
        <v>3</v>
      </c>
      <c r="E67" s="34" t="s">
        <v>30</v>
      </c>
      <c r="F67" s="6" t="s">
        <v>175</v>
      </c>
      <c r="G67" s="102"/>
      <c r="H67" s="101"/>
      <c r="I67" s="112">
        <f t="shared" si="0"/>
        <v>0</v>
      </c>
    </row>
    <row r="68" spans="1:11" ht="26.25" customHeight="1" x14ac:dyDescent="0.2">
      <c r="A68" s="68">
        <v>63</v>
      </c>
      <c r="B68" s="1"/>
      <c r="C68" s="8" t="s">
        <v>238</v>
      </c>
      <c r="D68" s="33">
        <v>3</v>
      </c>
      <c r="E68" s="34" t="s">
        <v>30</v>
      </c>
      <c r="F68" s="6" t="s">
        <v>173</v>
      </c>
      <c r="G68" s="102"/>
      <c r="H68" s="101"/>
      <c r="I68" s="112">
        <f t="shared" si="0"/>
        <v>0</v>
      </c>
    </row>
    <row r="69" spans="1:11" ht="39.6" customHeight="1" x14ac:dyDescent="0.2">
      <c r="A69" s="68">
        <v>64</v>
      </c>
      <c r="B69" s="1" t="s">
        <v>94</v>
      </c>
      <c r="C69" s="8" t="s">
        <v>239</v>
      </c>
      <c r="D69" s="33">
        <v>40</v>
      </c>
      <c r="E69" s="34" t="s">
        <v>30</v>
      </c>
      <c r="F69" s="6" t="s">
        <v>95</v>
      </c>
      <c r="G69" s="102"/>
      <c r="H69" s="103"/>
      <c r="I69" s="112">
        <f t="shared" si="0"/>
        <v>0</v>
      </c>
    </row>
    <row r="70" spans="1:11" ht="26.25" customHeight="1" x14ac:dyDescent="0.2">
      <c r="A70" s="68">
        <v>65</v>
      </c>
      <c r="B70" s="1" t="s">
        <v>96</v>
      </c>
      <c r="C70" s="8" t="s">
        <v>240</v>
      </c>
      <c r="D70" s="33">
        <v>10</v>
      </c>
      <c r="E70" s="34" t="s">
        <v>30</v>
      </c>
      <c r="F70" s="6" t="s">
        <v>97</v>
      </c>
      <c r="G70" s="102"/>
      <c r="H70" s="103"/>
      <c r="I70" s="112">
        <f t="shared" si="0"/>
        <v>0</v>
      </c>
    </row>
    <row r="71" spans="1:11" ht="26.25" customHeight="1" x14ac:dyDescent="0.25">
      <c r="A71" s="68">
        <v>66</v>
      </c>
      <c r="B71" s="1" t="s">
        <v>98</v>
      </c>
      <c r="C71" s="8" t="s">
        <v>241</v>
      </c>
      <c r="D71" s="33">
        <v>6</v>
      </c>
      <c r="E71" s="34" t="s">
        <v>30</v>
      </c>
      <c r="F71" s="44" t="s">
        <v>300</v>
      </c>
      <c r="G71" s="115" t="s">
        <v>300</v>
      </c>
      <c r="H71" s="103"/>
      <c r="I71" s="112">
        <f t="shared" ref="I71:I81" si="1">SUM(D71*H71)</f>
        <v>0</v>
      </c>
    </row>
    <row r="72" spans="1:11" ht="16.350000000000001" customHeight="1" x14ac:dyDescent="0.25">
      <c r="A72" s="68">
        <v>67</v>
      </c>
      <c r="B72" s="1" t="s">
        <v>99</v>
      </c>
      <c r="C72" s="8" t="s">
        <v>242</v>
      </c>
      <c r="D72" s="33">
        <v>2</v>
      </c>
      <c r="E72" s="34" t="s">
        <v>30</v>
      </c>
      <c r="F72" s="44" t="s">
        <v>300</v>
      </c>
      <c r="G72" s="115" t="s">
        <v>300</v>
      </c>
      <c r="H72" s="103"/>
      <c r="I72" s="112">
        <f t="shared" si="1"/>
        <v>0</v>
      </c>
    </row>
    <row r="73" spans="1:11" ht="26.25" customHeight="1" x14ac:dyDescent="0.2">
      <c r="A73" s="68">
        <v>68</v>
      </c>
      <c r="B73" s="1" t="s">
        <v>100</v>
      </c>
      <c r="C73" s="8" t="s">
        <v>243</v>
      </c>
      <c r="D73" s="33">
        <v>6</v>
      </c>
      <c r="E73" s="34" t="s">
        <v>30</v>
      </c>
      <c r="F73" s="6" t="s">
        <v>101</v>
      </c>
      <c r="G73" s="102"/>
      <c r="H73" s="103"/>
      <c r="I73" s="112">
        <f t="shared" si="1"/>
        <v>0</v>
      </c>
    </row>
    <row r="74" spans="1:11" ht="16.350000000000001" customHeight="1" x14ac:dyDescent="0.2">
      <c r="A74" s="68">
        <v>69</v>
      </c>
      <c r="B74" s="1" t="s">
        <v>102</v>
      </c>
      <c r="C74" s="8" t="s">
        <v>244</v>
      </c>
      <c r="D74" s="33">
        <v>3</v>
      </c>
      <c r="E74" s="34" t="s">
        <v>30</v>
      </c>
      <c r="F74" s="6" t="s">
        <v>103</v>
      </c>
      <c r="G74" s="102"/>
      <c r="H74" s="103"/>
      <c r="I74" s="112">
        <f t="shared" si="1"/>
        <v>0</v>
      </c>
    </row>
    <row r="75" spans="1:11" ht="26.25" customHeight="1" x14ac:dyDescent="0.2">
      <c r="A75" s="68">
        <v>70</v>
      </c>
      <c r="B75" s="1" t="s">
        <v>104</v>
      </c>
      <c r="C75" s="11" t="s">
        <v>245</v>
      </c>
      <c r="D75" s="33">
        <v>1</v>
      </c>
      <c r="E75" s="34" t="s">
        <v>105</v>
      </c>
      <c r="F75" s="6" t="s">
        <v>106</v>
      </c>
      <c r="G75" s="102"/>
      <c r="H75" s="103"/>
      <c r="I75" s="112">
        <f t="shared" si="1"/>
        <v>0</v>
      </c>
    </row>
    <row r="76" spans="1:11" ht="26.25" customHeight="1" x14ac:dyDescent="0.2">
      <c r="A76" s="68">
        <v>71</v>
      </c>
      <c r="B76" s="1" t="s">
        <v>107</v>
      </c>
      <c r="C76" s="11" t="s">
        <v>246</v>
      </c>
      <c r="D76" s="33">
        <v>1</v>
      </c>
      <c r="E76" s="34" t="s">
        <v>105</v>
      </c>
      <c r="F76" s="6" t="s">
        <v>108</v>
      </c>
      <c r="G76" s="102"/>
      <c r="H76" s="103"/>
      <c r="I76" s="112">
        <f t="shared" si="1"/>
        <v>0</v>
      </c>
    </row>
    <row r="77" spans="1:11" ht="26.25" customHeight="1" x14ac:dyDescent="0.2">
      <c r="A77" s="68">
        <v>72</v>
      </c>
      <c r="B77" s="1"/>
      <c r="C77" s="11" t="s">
        <v>247</v>
      </c>
      <c r="D77" s="33">
        <v>3</v>
      </c>
      <c r="E77" s="34" t="s">
        <v>105</v>
      </c>
      <c r="F77" s="6" t="s">
        <v>174</v>
      </c>
      <c r="G77" s="102"/>
      <c r="H77" s="103"/>
      <c r="I77" s="112">
        <f t="shared" si="1"/>
        <v>0</v>
      </c>
    </row>
    <row r="78" spans="1:11" ht="26.25" customHeight="1" x14ac:dyDescent="0.2">
      <c r="A78" s="68">
        <v>73</v>
      </c>
      <c r="B78" s="1" t="s">
        <v>109</v>
      </c>
      <c r="C78" s="8" t="s">
        <v>248</v>
      </c>
      <c r="D78" s="33">
        <v>5</v>
      </c>
      <c r="E78" s="34" t="s">
        <v>30</v>
      </c>
      <c r="F78" s="6" t="s">
        <v>110</v>
      </c>
      <c r="G78" s="102"/>
      <c r="H78" s="103"/>
      <c r="I78" s="112">
        <f t="shared" si="1"/>
        <v>0</v>
      </c>
    </row>
    <row r="79" spans="1:11" ht="39.6" customHeight="1" x14ac:dyDescent="0.2">
      <c r="A79" s="68">
        <v>74</v>
      </c>
      <c r="B79" s="1" t="s">
        <v>111</v>
      </c>
      <c r="C79" s="7" t="s">
        <v>249</v>
      </c>
      <c r="D79" s="33">
        <v>70</v>
      </c>
      <c r="E79" s="34" t="s">
        <v>10</v>
      </c>
      <c r="F79" s="6" t="s">
        <v>112</v>
      </c>
      <c r="G79" s="102"/>
      <c r="H79" s="103"/>
      <c r="I79" s="112">
        <f t="shared" si="1"/>
        <v>0</v>
      </c>
      <c r="K79" s="114"/>
    </row>
    <row r="80" spans="1:11" ht="26.25" customHeight="1" x14ac:dyDescent="0.2">
      <c r="A80" s="68">
        <v>75</v>
      </c>
      <c r="B80" s="1"/>
      <c r="C80" s="8" t="s">
        <v>250</v>
      </c>
      <c r="D80" s="33">
        <v>2</v>
      </c>
      <c r="E80" s="34" t="s">
        <v>10</v>
      </c>
      <c r="F80" s="6" t="s">
        <v>113</v>
      </c>
      <c r="G80" s="102"/>
      <c r="H80" s="103"/>
      <c r="I80" s="112">
        <f t="shared" si="1"/>
        <v>0</v>
      </c>
    </row>
    <row r="81" spans="1:11" ht="26.25" customHeight="1" thickBot="1" x14ac:dyDescent="0.25">
      <c r="A81" s="88">
        <v>76</v>
      </c>
      <c r="B81" s="89" t="s">
        <v>114</v>
      </c>
      <c r="C81" s="46" t="s">
        <v>251</v>
      </c>
      <c r="D81" s="47">
        <v>2</v>
      </c>
      <c r="E81" s="48" t="s">
        <v>30</v>
      </c>
      <c r="F81" s="90" t="s">
        <v>115</v>
      </c>
      <c r="G81" s="105"/>
      <c r="H81" s="106"/>
      <c r="I81" s="112">
        <f t="shared" si="1"/>
        <v>0</v>
      </c>
    </row>
    <row r="82" spans="1:11" ht="26.25" customHeight="1" thickTop="1" thickBot="1" x14ac:dyDescent="0.25">
      <c r="A82" s="135" t="s">
        <v>296</v>
      </c>
      <c r="B82" s="136"/>
      <c r="C82" s="137"/>
      <c r="D82" s="66"/>
      <c r="E82" s="66"/>
      <c r="F82" s="67"/>
      <c r="G82" s="107"/>
      <c r="H82" s="107"/>
      <c r="I82" s="116">
        <f>SUM(I6:I81)</f>
        <v>0</v>
      </c>
      <c r="K82" s="113"/>
    </row>
    <row r="83" spans="1:11" ht="26.25" customHeight="1" thickTop="1" thickBot="1" x14ac:dyDescent="0.25">
      <c r="A83" s="135" t="s">
        <v>295</v>
      </c>
      <c r="B83" s="136"/>
      <c r="C83" s="137"/>
      <c r="D83" s="66"/>
      <c r="E83" s="66"/>
      <c r="F83" s="67"/>
      <c r="G83" s="107"/>
      <c r="H83" s="107"/>
      <c r="I83" s="87"/>
    </row>
    <row r="84" spans="1:11" s="4" customFormat="1" ht="26.25" customHeight="1" thickTop="1" x14ac:dyDescent="0.2">
      <c r="A84" s="91">
        <v>1</v>
      </c>
      <c r="B84" s="92" t="s">
        <v>116</v>
      </c>
      <c r="C84" s="77" t="s">
        <v>252</v>
      </c>
      <c r="D84" s="78">
        <v>12</v>
      </c>
      <c r="E84" s="79" t="s">
        <v>30</v>
      </c>
      <c r="F84" s="80" t="s">
        <v>117</v>
      </c>
      <c r="G84" s="98"/>
      <c r="H84" s="108"/>
      <c r="I84" s="112">
        <f t="shared" ref="I84:I102" si="2">SUM(D84*H84)</f>
        <v>0</v>
      </c>
    </row>
    <row r="85" spans="1:11" s="4" customFormat="1" ht="26.25" customHeight="1" x14ac:dyDescent="0.2">
      <c r="A85" s="64">
        <v>2</v>
      </c>
      <c r="B85" s="2" t="s">
        <v>118</v>
      </c>
      <c r="C85" s="8" t="s">
        <v>253</v>
      </c>
      <c r="D85" s="33">
        <v>60</v>
      </c>
      <c r="E85" s="34"/>
      <c r="F85" s="6" t="s">
        <v>119</v>
      </c>
      <c r="G85" s="102"/>
      <c r="H85" s="103"/>
      <c r="I85" s="112">
        <f t="shared" si="2"/>
        <v>0</v>
      </c>
    </row>
    <row r="86" spans="1:11" s="4" customFormat="1" ht="26.25" customHeight="1" x14ac:dyDescent="0.2">
      <c r="A86" s="64">
        <v>3</v>
      </c>
      <c r="B86" s="2" t="s">
        <v>120</v>
      </c>
      <c r="C86" s="8" t="s">
        <v>254</v>
      </c>
      <c r="D86" s="33">
        <v>12</v>
      </c>
      <c r="E86" s="34" t="s">
        <v>30</v>
      </c>
      <c r="F86" s="6" t="s">
        <v>121</v>
      </c>
      <c r="G86" s="102"/>
      <c r="H86" s="103"/>
      <c r="I86" s="112">
        <f t="shared" si="2"/>
        <v>0</v>
      </c>
    </row>
    <row r="87" spans="1:11" s="4" customFormat="1" ht="26.25" customHeight="1" x14ac:dyDescent="0.2">
      <c r="A87" s="64">
        <v>4</v>
      </c>
      <c r="B87" s="2" t="s">
        <v>96</v>
      </c>
      <c r="C87" s="8" t="s">
        <v>255</v>
      </c>
      <c r="D87" s="33">
        <v>4</v>
      </c>
      <c r="E87" s="34" t="s">
        <v>30</v>
      </c>
      <c r="F87" s="6" t="s">
        <v>122</v>
      </c>
      <c r="G87" s="102"/>
      <c r="H87" s="103"/>
      <c r="I87" s="112">
        <f t="shared" si="2"/>
        <v>0</v>
      </c>
    </row>
    <row r="88" spans="1:11" ht="26.25" customHeight="1" x14ac:dyDescent="0.2">
      <c r="A88" s="64">
        <v>5</v>
      </c>
      <c r="B88" s="2" t="s">
        <v>123</v>
      </c>
      <c r="C88" s="8" t="s">
        <v>256</v>
      </c>
      <c r="D88" s="33">
        <v>30</v>
      </c>
      <c r="E88" s="34" t="s">
        <v>30</v>
      </c>
      <c r="F88" s="6" t="s">
        <v>124</v>
      </c>
      <c r="G88" s="102"/>
      <c r="H88" s="103"/>
      <c r="I88" s="112">
        <f t="shared" si="2"/>
        <v>0</v>
      </c>
    </row>
    <row r="89" spans="1:11" ht="26.25" customHeight="1" x14ac:dyDescent="0.2">
      <c r="A89" s="64">
        <v>6</v>
      </c>
      <c r="B89" s="3" t="s">
        <v>104</v>
      </c>
      <c r="C89" s="12" t="s">
        <v>257</v>
      </c>
      <c r="D89" s="36">
        <v>30</v>
      </c>
      <c r="E89" s="37" t="s">
        <v>30</v>
      </c>
      <c r="F89" s="13" t="s">
        <v>125</v>
      </c>
      <c r="G89" s="109"/>
      <c r="H89" s="110"/>
      <c r="I89" s="112">
        <f t="shared" si="2"/>
        <v>0</v>
      </c>
    </row>
    <row r="90" spans="1:11" ht="39.6" customHeight="1" x14ac:dyDescent="0.25">
      <c r="A90" s="64">
        <v>7</v>
      </c>
      <c r="B90" s="2" t="s">
        <v>126</v>
      </c>
      <c r="C90" s="8" t="s">
        <v>258</v>
      </c>
      <c r="D90" s="33">
        <v>350</v>
      </c>
      <c r="E90" s="34" t="s">
        <v>30</v>
      </c>
      <c r="F90" s="44" t="s">
        <v>300</v>
      </c>
      <c r="G90" s="115" t="s">
        <v>300</v>
      </c>
      <c r="H90" s="103"/>
      <c r="I90" s="112">
        <f t="shared" si="2"/>
        <v>0</v>
      </c>
    </row>
    <row r="91" spans="1:11" ht="26.25" customHeight="1" x14ac:dyDescent="0.2">
      <c r="A91" s="64">
        <v>8</v>
      </c>
      <c r="B91" s="2" t="s">
        <v>127</v>
      </c>
      <c r="C91" s="8" t="s">
        <v>259</v>
      </c>
      <c r="D91" s="33">
        <v>125</v>
      </c>
      <c r="E91" s="34" t="s">
        <v>30</v>
      </c>
      <c r="F91" s="6" t="s">
        <v>128</v>
      </c>
      <c r="G91" s="102"/>
      <c r="H91" s="103"/>
      <c r="I91" s="112">
        <f t="shared" si="2"/>
        <v>0</v>
      </c>
    </row>
    <row r="92" spans="1:11" ht="26.25" customHeight="1" x14ac:dyDescent="0.2">
      <c r="A92" s="64">
        <v>9</v>
      </c>
      <c r="B92" s="2" t="s">
        <v>129</v>
      </c>
      <c r="C92" s="11" t="s">
        <v>260</v>
      </c>
      <c r="D92" s="33">
        <v>100</v>
      </c>
      <c r="E92" s="34" t="s">
        <v>30</v>
      </c>
      <c r="F92" s="6" t="s">
        <v>130</v>
      </c>
      <c r="G92" s="102"/>
      <c r="H92" s="103"/>
      <c r="I92" s="112">
        <f t="shared" si="2"/>
        <v>0</v>
      </c>
    </row>
    <row r="93" spans="1:11" ht="26.25" customHeight="1" x14ac:dyDescent="0.2">
      <c r="A93" s="64">
        <v>10</v>
      </c>
      <c r="B93" s="1" t="s">
        <v>131</v>
      </c>
      <c r="C93" s="8" t="s">
        <v>261</v>
      </c>
      <c r="D93" s="33">
        <v>400</v>
      </c>
      <c r="E93" s="34" t="s">
        <v>30</v>
      </c>
      <c r="F93" s="6" t="s">
        <v>132</v>
      </c>
      <c r="G93" s="102"/>
      <c r="H93" s="103"/>
      <c r="I93" s="112">
        <f t="shared" si="2"/>
        <v>0</v>
      </c>
    </row>
    <row r="94" spans="1:11" ht="26.25" customHeight="1" x14ac:dyDescent="0.2">
      <c r="A94" s="64">
        <v>11</v>
      </c>
      <c r="B94" s="2"/>
      <c r="C94" s="8" t="s">
        <v>262</v>
      </c>
      <c r="D94" s="33">
        <v>75</v>
      </c>
      <c r="E94" s="34" t="s">
        <v>30</v>
      </c>
      <c r="F94" s="9"/>
      <c r="G94" s="100"/>
      <c r="H94" s="103"/>
      <c r="I94" s="112">
        <f t="shared" si="2"/>
        <v>0</v>
      </c>
    </row>
    <row r="95" spans="1:11" ht="39.6" customHeight="1" x14ac:dyDescent="0.2">
      <c r="A95" s="64">
        <v>12</v>
      </c>
      <c r="B95" s="2" t="s">
        <v>133</v>
      </c>
      <c r="C95" s="8" t="s">
        <v>263</v>
      </c>
      <c r="D95" s="33">
        <v>50</v>
      </c>
      <c r="E95" s="34" t="s">
        <v>30</v>
      </c>
      <c r="F95" s="6" t="s">
        <v>134</v>
      </c>
      <c r="G95" s="102"/>
      <c r="H95" s="103"/>
      <c r="I95" s="112">
        <f t="shared" si="2"/>
        <v>0</v>
      </c>
    </row>
    <row r="96" spans="1:11" ht="39.6" customHeight="1" x14ac:dyDescent="0.2">
      <c r="A96" s="64">
        <v>13</v>
      </c>
      <c r="B96" s="2" t="s">
        <v>135</v>
      </c>
      <c r="C96" s="8" t="s">
        <v>264</v>
      </c>
      <c r="D96" s="33">
        <v>50</v>
      </c>
      <c r="E96" s="34" t="s">
        <v>30</v>
      </c>
      <c r="F96" s="6" t="s">
        <v>136</v>
      </c>
      <c r="G96" s="102"/>
      <c r="H96" s="103"/>
      <c r="I96" s="112">
        <f t="shared" si="2"/>
        <v>0</v>
      </c>
    </row>
    <row r="97" spans="1:9" ht="39.6" customHeight="1" x14ac:dyDescent="0.2">
      <c r="A97" s="64">
        <v>14</v>
      </c>
      <c r="B97" s="2" t="s">
        <v>135</v>
      </c>
      <c r="C97" s="8" t="s">
        <v>265</v>
      </c>
      <c r="D97" s="33">
        <v>50</v>
      </c>
      <c r="E97" s="34"/>
      <c r="F97" s="6" t="s">
        <v>137</v>
      </c>
      <c r="G97" s="102"/>
      <c r="H97" s="103"/>
      <c r="I97" s="112">
        <f t="shared" si="2"/>
        <v>0</v>
      </c>
    </row>
    <row r="98" spans="1:9" ht="16.350000000000001" customHeight="1" x14ac:dyDescent="0.2">
      <c r="A98" s="64">
        <v>15</v>
      </c>
      <c r="B98" s="2" t="s">
        <v>138</v>
      </c>
      <c r="C98" s="8" t="s">
        <v>266</v>
      </c>
      <c r="D98" s="33">
        <v>50</v>
      </c>
      <c r="E98" s="34" t="s">
        <v>30</v>
      </c>
      <c r="F98" s="6" t="s">
        <v>139</v>
      </c>
      <c r="G98" s="102"/>
      <c r="H98" s="103"/>
      <c r="I98" s="112">
        <f t="shared" si="2"/>
        <v>0</v>
      </c>
    </row>
    <row r="99" spans="1:9" ht="26.25" customHeight="1" x14ac:dyDescent="0.2">
      <c r="A99" s="64">
        <v>16</v>
      </c>
      <c r="B99" s="2" t="s">
        <v>140</v>
      </c>
      <c r="C99" s="8" t="s">
        <v>267</v>
      </c>
      <c r="D99" s="33">
        <v>100</v>
      </c>
      <c r="E99" s="34" t="s">
        <v>141</v>
      </c>
      <c r="F99" s="6" t="s">
        <v>142</v>
      </c>
      <c r="G99" s="102"/>
      <c r="H99" s="103"/>
      <c r="I99" s="112">
        <f t="shared" si="2"/>
        <v>0</v>
      </c>
    </row>
    <row r="100" spans="1:9" ht="39.6" customHeight="1" x14ac:dyDescent="0.2">
      <c r="A100" s="64">
        <v>17</v>
      </c>
      <c r="B100" s="2" t="s">
        <v>143</v>
      </c>
      <c r="C100" s="8" t="s">
        <v>268</v>
      </c>
      <c r="D100" s="33">
        <v>2</v>
      </c>
      <c r="E100" s="34" t="s">
        <v>21</v>
      </c>
      <c r="F100" s="6" t="s">
        <v>144</v>
      </c>
      <c r="G100" s="102"/>
      <c r="H100" s="103"/>
      <c r="I100" s="112">
        <f t="shared" si="2"/>
        <v>0</v>
      </c>
    </row>
    <row r="101" spans="1:9" ht="26.25" customHeight="1" x14ac:dyDescent="0.2">
      <c r="A101" s="64">
        <v>18</v>
      </c>
      <c r="B101" s="2" t="s">
        <v>145</v>
      </c>
      <c r="C101" s="8" t="s">
        <v>269</v>
      </c>
      <c r="D101" s="33">
        <v>5</v>
      </c>
      <c r="E101" s="34" t="s">
        <v>141</v>
      </c>
      <c r="F101" s="6" t="s">
        <v>146</v>
      </c>
      <c r="G101" s="102"/>
      <c r="H101" s="103"/>
      <c r="I101" s="112">
        <f t="shared" si="2"/>
        <v>0</v>
      </c>
    </row>
    <row r="102" spans="1:9" ht="26.25" customHeight="1" thickBot="1" x14ac:dyDescent="0.25">
      <c r="A102" s="65">
        <v>19</v>
      </c>
      <c r="B102" s="93" t="s">
        <v>147</v>
      </c>
      <c r="C102" s="46" t="s">
        <v>270</v>
      </c>
      <c r="D102" s="47">
        <v>15</v>
      </c>
      <c r="E102" s="48" t="s">
        <v>141</v>
      </c>
      <c r="F102" s="90" t="s">
        <v>148</v>
      </c>
      <c r="G102" s="105"/>
      <c r="H102" s="106"/>
      <c r="I102" s="112">
        <f t="shared" si="2"/>
        <v>0</v>
      </c>
    </row>
    <row r="103" spans="1:9" ht="26.25" customHeight="1" thickTop="1" thickBot="1" x14ac:dyDescent="0.25">
      <c r="A103" s="135" t="s">
        <v>294</v>
      </c>
      <c r="B103" s="136"/>
      <c r="C103" s="137"/>
      <c r="D103" s="66"/>
      <c r="E103" s="66"/>
      <c r="F103" s="67"/>
      <c r="G103" s="107"/>
      <c r="H103" s="107"/>
      <c r="I103" s="117">
        <f>SUM(I84:I102)</f>
        <v>0</v>
      </c>
    </row>
    <row r="104" spans="1:9" ht="26.25" customHeight="1" thickTop="1" thickBot="1" x14ac:dyDescent="0.25">
      <c r="A104" s="135" t="s">
        <v>293</v>
      </c>
      <c r="B104" s="136"/>
      <c r="C104" s="137"/>
      <c r="D104" s="66"/>
      <c r="E104" s="66"/>
      <c r="F104" s="67"/>
      <c r="G104" s="107"/>
      <c r="H104" s="107"/>
      <c r="I104" s="87"/>
    </row>
    <row r="105" spans="1:9" ht="26.25" customHeight="1" thickTop="1" x14ac:dyDescent="0.25">
      <c r="A105" s="91">
        <v>1</v>
      </c>
      <c r="B105" s="92" t="s">
        <v>149</v>
      </c>
      <c r="C105" s="77" t="s">
        <v>271</v>
      </c>
      <c r="D105" s="78">
        <v>20</v>
      </c>
      <c r="E105" s="79" t="s">
        <v>30</v>
      </c>
      <c r="F105" s="94" t="s">
        <v>300</v>
      </c>
      <c r="G105" s="118" t="s">
        <v>300</v>
      </c>
      <c r="H105" s="108"/>
      <c r="I105" s="112">
        <f t="shared" ref="I105:I125" si="3">SUM(D105*H105)</f>
        <v>0</v>
      </c>
    </row>
    <row r="106" spans="1:9" ht="26.25" customHeight="1" x14ac:dyDescent="0.25">
      <c r="A106" s="64">
        <v>2</v>
      </c>
      <c r="B106" s="2" t="s">
        <v>150</v>
      </c>
      <c r="C106" s="8" t="s">
        <v>272</v>
      </c>
      <c r="D106" s="33">
        <v>2</v>
      </c>
      <c r="E106" s="34" t="s">
        <v>30</v>
      </c>
      <c r="F106" s="44" t="s">
        <v>300</v>
      </c>
      <c r="G106" s="115" t="s">
        <v>300</v>
      </c>
      <c r="H106" s="103"/>
      <c r="I106" s="112">
        <f t="shared" si="3"/>
        <v>0</v>
      </c>
    </row>
    <row r="107" spans="1:9" ht="16.350000000000001" customHeight="1" x14ac:dyDescent="0.2">
      <c r="A107" s="64">
        <v>3</v>
      </c>
      <c r="B107" s="2" t="s">
        <v>151</v>
      </c>
      <c r="C107" s="8" t="s">
        <v>273</v>
      </c>
      <c r="D107" s="33">
        <v>2</v>
      </c>
      <c r="E107" s="34" t="s">
        <v>30</v>
      </c>
      <c r="F107" s="6" t="s">
        <v>152</v>
      </c>
      <c r="G107" s="102"/>
      <c r="H107" s="103"/>
      <c r="I107" s="112">
        <f t="shared" si="3"/>
        <v>0</v>
      </c>
    </row>
    <row r="108" spans="1:9" ht="26.25" customHeight="1" x14ac:dyDescent="0.25">
      <c r="A108" s="64">
        <v>4</v>
      </c>
      <c r="B108" s="2" t="s">
        <v>153</v>
      </c>
      <c r="C108" s="8" t="s">
        <v>274</v>
      </c>
      <c r="D108" s="33">
        <v>20</v>
      </c>
      <c r="E108" s="34" t="s">
        <v>21</v>
      </c>
      <c r="F108" s="44" t="s">
        <v>300</v>
      </c>
      <c r="G108" s="115" t="s">
        <v>300</v>
      </c>
      <c r="H108" s="103"/>
      <c r="I108" s="112">
        <f t="shared" si="3"/>
        <v>0</v>
      </c>
    </row>
    <row r="109" spans="1:9" ht="26.25" customHeight="1" x14ac:dyDescent="0.25">
      <c r="A109" s="64">
        <v>5</v>
      </c>
      <c r="B109" s="2" t="s">
        <v>154</v>
      </c>
      <c r="C109" s="8" t="s">
        <v>275</v>
      </c>
      <c r="D109" s="33">
        <v>2</v>
      </c>
      <c r="E109" s="34" t="s">
        <v>21</v>
      </c>
      <c r="F109" s="44" t="s">
        <v>300</v>
      </c>
      <c r="G109" s="115" t="s">
        <v>300</v>
      </c>
      <c r="H109" s="103"/>
      <c r="I109" s="112">
        <f t="shared" si="3"/>
        <v>0</v>
      </c>
    </row>
    <row r="110" spans="1:9" ht="16.350000000000001" customHeight="1" x14ac:dyDescent="0.25">
      <c r="A110" s="64">
        <v>6</v>
      </c>
      <c r="B110" s="2" t="s">
        <v>155</v>
      </c>
      <c r="C110" s="10" t="s">
        <v>303</v>
      </c>
      <c r="D110" s="33">
        <v>2</v>
      </c>
      <c r="E110" s="34" t="s">
        <v>21</v>
      </c>
      <c r="F110" s="44" t="s">
        <v>300</v>
      </c>
      <c r="G110" s="115" t="s">
        <v>300</v>
      </c>
      <c r="H110" s="103"/>
      <c r="I110" s="112">
        <f t="shared" si="3"/>
        <v>0</v>
      </c>
    </row>
    <row r="111" spans="1:9" ht="26.25" customHeight="1" x14ac:dyDescent="0.25">
      <c r="A111" s="64">
        <v>7</v>
      </c>
      <c r="B111" s="2" t="s">
        <v>156</v>
      </c>
      <c r="C111" s="8" t="s">
        <v>276</v>
      </c>
      <c r="D111" s="33">
        <v>2</v>
      </c>
      <c r="E111" s="34" t="s">
        <v>21</v>
      </c>
      <c r="F111" s="44" t="s">
        <v>300</v>
      </c>
      <c r="G111" s="115" t="s">
        <v>300</v>
      </c>
      <c r="H111" s="103"/>
      <c r="I111" s="112">
        <f t="shared" si="3"/>
        <v>0</v>
      </c>
    </row>
    <row r="112" spans="1:9" ht="26.25" customHeight="1" x14ac:dyDescent="0.25">
      <c r="A112" s="64">
        <v>8</v>
      </c>
      <c r="B112" s="2" t="s">
        <v>157</v>
      </c>
      <c r="C112" s="8" t="s">
        <v>277</v>
      </c>
      <c r="D112" s="33">
        <v>5</v>
      </c>
      <c r="E112" s="34" t="s">
        <v>21</v>
      </c>
      <c r="F112" s="44" t="s">
        <v>300</v>
      </c>
      <c r="G112" s="115" t="s">
        <v>300</v>
      </c>
      <c r="H112" s="103"/>
      <c r="I112" s="112">
        <f t="shared" si="3"/>
        <v>0</v>
      </c>
    </row>
    <row r="113" spans="1:9" ht="26.25" customHeight="1" x14ac:dyDescent="0.25">
      <c r="A113" s="64">
        <v>9</v>
      </c>
      <c r="B113" s="2" t="s">
        <v>158</v>
      </c>
      <c r="C113" s="8" t="s">
        <v>278</v>
      </c>
      <c r="D113" s="33">
        <v>5</v>
      </c>
      <c r="E113" s="34" t="s">
        <v>21</v>
      </c>
      <c r="F113" s="44" t="s">
        <v>300</v>
      </c>
      <c r="G113" s="115" t="s">
        <v>300</v>
      </c>
      <c r="H113" s="103"/>
      <c r="I113" s="112">
        <f t="shared" si="3"/>
        <v>0</v>
      </c>
    </row>
    <row r="114" spans="1:9" ht="16.350000000000001" customHeight="1" x14ac:dyDescent="0.2">
      <c r="A114" s="64">
        <v>10</v>
      </c>
      <c r="B114" s="2" t="s">
        <v>159</v>
      </c>
      <c r="C114" s="8" t="s">
        <v>279</v>
      </c>
      <c r="D114" s="33">
        <v>5</v>
      </c>
      <c r="E114" s="34" t="s">
        <v>30</v>
      </c>
      <c r="F114" s="6"/>
      <c r="G114" s="102"/>
      <c r="H114" s="103"/>
      <c r="I114" s="112">
        <f t="shared" si="3"/>
        <v>0</v>
      </c>
    </row>
    <row r="115" spans="1:9" ht="16.350000000000001" customHeight="1" x14ac:dyDescent="0.25">
      <c r="A115" s="64">
        <v>11</v>
      </c>
      <c r="B115" s="2" t="s">
        <v>160</v>
      </c>
      <c r="C115" s="8" t="s">
        <v>280</v>
      </c>
      <c r="D115" s="33">
        <v>10</v>
      </c>
      <c r="E115" s="34" t="s">
        <v>21</v>
      </c>
      <c r="F115" s="44" t="s">
        <v>300</v>
      </c>
      <c r="G115" s="115" t="s">
        <v>300</v>
      </c>
      <c r="H115" s="103"/>
      <c r="I115" s="112">
        <f t="shared" si="3"/>
        <v>0</v>
      </c>
    </row>
    <row r="116" spans="1:9" ht="16.350000000000001" customHeight="1" x14ac:dyDescent="0.25">
      <c r="A116" s="64">
        <v>12</v>
      </c>
      <c r="B116" s="2" t="s">
        <v>161</v>
      </c>
      <c r="C116" s="8" t="s">
        <v>281</v>
      </c>
      <c r="D116" s="33">
        <v>3</v>
      </c>
      <c r="E116" s="34" t="s">
        <v>162</v>
      </c>
      <c r="F116" s="44" t="s">
        <v>300</v>
      </c>
      <c r="G116" s="115" t="s">
        <v>300</v>
      </c>
      <c r="H116" s="103"/>
      <c r="I116" s="112">
        <f t="shared" si="3"/>
        <v>0</v>
      </c>
    </row>
    <row r="117" spans="1:9" ht="26.25" customHeight="1" x14ac:dyDescent="0.2">
      <c r="A117" s="64">
        <v>13</v>
      </c>
      <c r="B117" s="2" t="s">
        <v>163</v>
      </c>
      <c r="C117" s="8" t="s">
        <v>282</v>
      </c>
      <c r="D117" s="33">
        <v>12</v>
      </c>
      <c r="E117" s="34" t="s">
        <v>30</v>
      </c>
      <c r="F117" s="6" t="s">
        <v>152</v>
      </c>
      <c r="G117" s="102"/>
      <c r="H117" s="103"/>
      <c r="I117" s="112">
        <f t="shared" si="3"/>
        <v>0</v>
      </c>
    </row>
    <row r="118" spans="1:9" ht="26.25" customHeight="1" x14ac:dyDescent="0.2">
      <c r="A118" s="64">
        <v>14</v>
      </c>
      <c r="B118" s="2" t="s">
        <v>164</v>
      </c>
      <c r="C118" s="8" t="s">
        <v>283</v>
      </c>
      <c r="D118" s="33">
        <v>12</v>
      </c>
      <c r="E118" s="34" t="s">
        <v>30</v>
      </c>
      <c r="F118" s="9" t="s">
        <v>13</v>
      </c>
      <c r="G118" s="100"/>
      <c r="H118" s="103"/>
      <c r="I118" s="112">
        <f t="shared" si="3"/>
        <v>0</v>
      </c>
    </row>
    <row r="119" spans="1:9" ht="26.25" customHeight="1" x14ac:dyDescent="0.2">
      <c r="A119" s="64">
        <v>15</v>
      </c>
      <c r="B119" s="2" t="s">
        <v>165</v>
      </c>
      <c r="C119" s="8" t="s">
        <v>284</v>
      </c>
      <c r="D119" s="33">
        <v>24</v>
      </c>
      <c r="E119" s="34" t="s">
        <v>30</v>
      </c>
      <c r="F119" s="6" t="s">
        <v>166</v>
      </c>
      <c r="G119" s="102"/>
      <c r="H119" s="103"/>
      <c r="I119" s="112">
        <f t="shared" si="3"/>
        <v>0</v>
      </c>
    </row>
    <row r="120" spans="1:9" ht="26.25" customHeight="1" x14ac:dyDescent="0.25">
      <c r="A120" s="64">
        <v>16</v>
      </c>
      <c r="B120" s="2" t="s">
        <v>167</v>
      </c>
      <c r="C120" s="8" t="s">
        <v>285</v>
      </c>
      <c r="D120" s="33">
        <v>100</v>
      </c>
      <c r="E120" s="34" t="s">
        <v>105</v>
      </c>
      <c r="F120" s="44" t="s">
        <v>300</v>
      </c>
      <c r="G120" s="115" t="s">
        <v>300</v>
      </c>
      <c r="H120" s="103"/>
      <c r="I120" s="112">
        <f t="shared" si="3"/>
        <v>0</v>
      </c>
    </row>
    <row r="121" spans="1:9" ht="26.25" customHeight="1" x14ac:dyDescent="0.2">
      <c r="A121" s="64">
        <v>17</v>
      </c>
      <c r="B121" s="2" t="s">
        <v>168</v>
      </c>
      <c r="C121" s="8" t="s">
        <v>286</v>
      </c>
      <c r="D121" s="33">
        <v>2</v>
      </c>
      <c r="E121" s="34" t="s">
        <v>30</v>
      </c>
      <c r="F121" s="6" t="s">
        <v>169</v>
      </c>
      <c r="G121" s="102"/>
      <c r="H121" s="103"/>
      <c r="I121" s="112">
        <f t="shared" si="3"/>
        <v>0</v>
      </c>
    </row>
    <row r="122" spans="1:9" ht="26.25" customHeight="1" x14ac:dyDescent="0.2">
      <c r="A122" s="64">
        <v>18</v>
      </c>
      <c r="B122" s="2"/>
      <c r="C122" s="8" t="s">
        <v>287</v>
      </c>
      <c r="D122" s="33">
        <v>2</v>
      </c>
      <c r="E122" s="34" t="s">
        <v>30</v>
      </c>
      <c r="F122" s="9" t="s">
        <v>13</v>
      </c>
      <c r="G122" s="100"/>
      <c r="H122" s="103"/>
      <c r="I122" s="112">
        <f t="shared" si="3"/>
        <v>0</v>
      </c>
    </row>
    <row r="123" spans="1:9" ht="16.350000000000001" customHeight="1" x14ac:dyDescent="0.2">
      <c r="A123" s="64">
        <v>19</v>
      </c>
      <c r="B123" s="2"/>
      <c r="C123" s="8" t="s">
        <v>288</v>
      </c>
      <c r="D123" s="33">
        <v>10</v>
      </c>
      <c r="E123" s="34" t="s">
        <v>30</v>
      </c>
      <c r="F123" s="9"/>
      <c r="G123" s="100"/>
      <c r="H123" s="103"/>
      <c r="I123" s="112">
        <f t="shared" si="3"/>
        <v>0</v>
      </c>
    </row>
    <row r="124" spans="1:9" ht="26.25" customHeight="1" x14ac:dyDescent="0.2">
      <c r="A124" s="64">
        <v>20</v>
      </c>
      <c r="B124" s="2" t="s">
        <v>170</v>
      </c>
      <c r="C124" s="8" t="s">
        <v>289</v>
      </c>
      <c r="D124" s="33">
        <v>50</v>
      </c>
      <c r="E124" s="34" t="s">
        <v>30</v>
      </c>
      <c r="F124" s="6" t="s">
        <v>171</v>
      </c>
      <c r="G124" s="102"/>
      <c r="H124" s="103"/>
      <c r="I124" s="112">
        <f t="shared" si="3"/>
        <v>0</v>
      </c>
    </row>
    <row r="125" spans="1:9" ht="33" customHeight="1" thickBot="1" x14ac:dyDescent="0.3">
      <c r="A125" s="65">
        <v>21</v>
      </c>
      <c r="B125" s="45"/>
      <c r="C125" s="46" t="s">
        <v>298</v>
      </c>
      <c r="D125" s="47">
        <v>5</v>
      </c>
      <c r="E125" s="48" t="s">
        <v>30</v>
      </c>
      <c r="F125" s="49" t="s">
        <v>300</v>
      </c>
      <c r="G125" s="119" t="s">
        <v>300</v>
      </c>
      <c r="H125" s="106"/>
      <c r="I125" s="112">
        <f t="shared" si="3"/>
        <v>0</v>
      </c>
    </row>
    <row r="126" spans="1:9" ht="26.25" customHeight="1" thickTop="1" thickBot="1" x14ac:dyDescent="0.25">
      <c r="A126" s="135" t="s">
        <v>292</v>
      </c>
      <c r="B126" s="136"/>
      <c r="C126" s="137"/>
      <c r="D126" s="66"/>
      <c r="E126" s="66"/>
      <c r="F126" s="67"/>
      <c r="G126" s="107"/>
      <c r="H126" s="107"/>
      <c r="I126" s="120">
        <f>SUM(I105:I125)</f>
        <v>0</v>
      </c>
    </row>
    <row r="127" spans="1:9" ht="26.25" customHeight="1" thickTop="1" thickBot="1" x14ac:dyDescent="0.25">
      <c r="A127" s="135" t="s">
        <v>306</v>
      </c>
      <c r="B127" s="136"/>
      <c r="C127" s="137"/>
      <c r="D127" s="66"/>
      <c r="E127" s="66"/>
      <c r="F127" s="67"/>
      <c r="G127" s="107"/>
      <c r="H127" s="107"/>
      <c r="I127" s="120">
        <f>SUM(I82+I103+I126)</f>
        <v>0</v>
      </c>
    </row>
    <row r="128" spans="1:9" ht="54" customHeight="1" thickTop="1" thickBot="1" x14ac:dyDescent="0.25">
      <c r="A128" s="138" t="s">
        <v>299</v>
      </c>
      <c r="B128" s="139"/>
      <c r="C128" s="139"/>
      <c r="D128" s="95"/>
      <c r="E128" s="95"/>
      <c r="F128" s="96"/>
      <c r="G128" s="111"/>
      <c r="H128" s="111"/>
      <c r="I128" s="97"/>
    </row>
    <row r="129" spans="1:9" ht="13.5" thickTop="1" x14ac:dyDescent="0.2">
      <c r="A129" s="51"/>
      <c r="B129" s="52"/>
      <c r="C129" s="53"/>
      <c r="D129" s="54"/>
      <c r="E129" s="55"/>
      <c r="F129" s="56"/>
      <c r="G129" s="56"/>
      <c r="H129" s="57"/>
      <c r="I129" s="58"/>
    </row>
    <row r="130" spans="1:9" ht="20.100000000000001" customHeight="1" x14ac:dyDescent="0.2">
      <c r="A130" s="140" t="s">
        <v>304</v>
      </c>
      <c r="B130" s="141"/>
      <c r="C130" s="141"/>
      <c r="D130" s="141"/>
      <c r="E130" s="141"/>
      <c r="F130" s="141"/>
      <c r="G130" s="141"/>
      <c r="H130" s="141"/>
      <c r="I130" s="142"/>
    </row>
    <row r="131" spans="1:9" ht="20.100000000000001" customHeight="1" x14ac:dyDescent="0.2">
      <c r="A131" s="143" t="s">
        <v>305</v>
      </c>
      <c r="B131" s="144"/>
      <c r="C131" s="144"/>
      <c r="D131" s="144"/>
      <c r="E131" s="144"/>
      <c r="F131" s="144"/>
      <c r="G131" s="144"/>
      <c r="H131" s="144"/>
      <c r="I131" s="145"/>
    </row>
    <row r="132" spans="1:9" ht="14.25" customHeight="1" thickBot="1" x14ac:dyDescent="0.25">
      <c r="A132" s="59"/>
      <c r="B132" s="60"/>
      <c r="C132" s="61"/>
      <c r="D132" s="62"/>
      <c r="E132" s="62"/>
      <c r="F132" s="61"/>
      <c r="G132" s="61"/>
      <c r="H132" s="61"/>
      <c r="I132" s="63"/>
    </row>
    <row r="133" spans="1:9" ht="14.25" customHeight="1" thickTop="1" x14ac:dyDescent="0.2">
      <c r="A133" s="30"/>
      <c r="B133" s="23"/>
      <c r="C133" s="31"/>
      <c r="D133" s="39"/>
      <c r="E133" s="39"/>
      <c r="F133" s="31"/>
      <c r="G133" s="32"/>
      <c r="H133" s="32"/>
      <c r="I133" s="32"/>
    </row>
    <row r="164" spans="1:8" s="14" customFormat="1" x14ac:dyDescent="0.2">
      <c r="A164" s="28"/>
      <c r="B164" s="25"/>
      <c r="C164" s="16"/>
      <c r="D164" s="40"/>
      <c r="E164" s="41"/>
      <c r="F164" s="18"/>
      <c r="G164" s="18"/>
      <c r="H164" s="19"/>
    </row>
    <row r="165" spans="1:8" s="14" customFormat="1" x14ac:dyDescent="0.2">
      <c r="A165" s="29"/>
      <c r="B165" s="26"/>
      <c r="C165" s="21"/>
      <c r="D165" s="40"/>
      <c r="E165" s="42"/>
      <c r="F165" s="20"/>
      <c r="G165" s="20"/>
      <c r="H165" s="22"/>
    </row>
    <row r="166" spans="1:8" s="14" customFormat="1" x14ac:dyDescent="0.2">
      <c r="A166" s="21"/>
      <c r="B166" s="26"/>
      <c r="C166" s="21"/>
      <c r="D166" s="40"/>
      <c r="E166" s="42"/>
      <c r="F166" s="20"/>
      <c r="G166" s="20"/>
      <c r="H166" s="22"/>
    </row>
    <row r="167" spans="1:8" s="14" customFormat="1" x14ac:dyDescent="0.2">
      <c r="A167" s="21"/>
      <c r="B167" s="26"/>
      <c r="C167" s="17"/>
      <c r="D167" s="40"/>
      <c r="E167" s="42"/>
      <c r="F167" s="20"/>
      <c r="G167" s="20"/>
      <c r="H167" s="22"/>
    </row>
    <row r="168" spans="1:8" s="14" customFormat="1" x14ac:dyDescent="0.2">
      <c r="A168" s="29"/>
      <c r="B168" s="26"/>
      <c r="C168" s="21"/>
      <c r="D168" s="40"/>
      <c r="E168" s="42"/>
      <c r="F168" s="20"/>
      <c r="G168" s="20"/>
      <c r="H168" s="22"/>
    </row>
    <row r="169" spans="1:8" s="14" customFormat="1" x14ac:dyDescent="0.2">
      <c r="A169" s="29"/>
      <c r="B169" s="26"/>
      <c r="C169" s="21"/>
      <c r="D169" s="40"/>
      <c r="E169" s="42"/>
      <c r="F169" s="20"/>
      <c r="G169" s="20"/>
      <c r="H169" s="22"/>
    </row>
    <row r="170" spans="1:8" s="14" customFormat="1" x14ac:dyDescent="0.2">
      <c r="A170" s="29"/>
      <c r="B170" s="26"/>
      <c r="C170" s="17"/>
      <c r="D170" s="40"/>
      <c r="E170" s="42"/>
      <c r="F170" s="20"/>
      <c r="G170" s="20"/>
      <c r="H170" s="22"/>
    </row>
    <row r="171" spans="1:8" s="14" customFormat="1" x14ac:dyDescent="0.2">
      <c r="A171" s="29"/>
      <c r="B171" s="26"/>
      <c r="C171" s="21"/>
      <c r="D171" s="40"/>
      <c r="E171" s="42"/>
      <c r="F171" s="20"/>
      <c r="G171" s="20"/>
      <c r="H171" s="22"/>
    </row>
    <row r="172" spans="1:8" s="14" customFormat="1" x14ac:dyDescent="0.2">
      <c r="A172" s="29"/>
      <c r="B172" s="26"/>
      <c r="C172" s="21"/>
      <c r="D172" s="40"/>
      <c r="E172" s="42"/>
      <c r="F172" s="20"/>
      <c r="G172" s="20"/>
      <c r="H172" s="22"/>
    </row>
    <row r="173" spans="1:8" s="14" customFormat="1" x14ac:dyDescent="0.2">
      <c r="A173" s="29"/>
      <c r="B173" s="26"/>
      <c r="C173" s="21"/>
      <c r="D173" s="40"/>
      <c r="E173" s="42"/>
      <c r="F173" s="20"/>
      <c r="G173" s="20"/>
      <c r="H173" s="22"/>
    </row>
    <row r="174" spans="1:8" s="14" customFormat="1" x14ac:dyDescent="0.2">
      <c r="A174" s="29"/>
      <c r="B174" s="26"/>
      <c r="C174" s="21"/>
      <c r="D174" s="40"/>
      <c r="E174" s="42"/>
      <c r="F174" s="20"/>
      <c r="G174" s="20"/>
      <c r="H174" s="22"/>
    </row>
    <row r="175" spans="1:8" s="14" customFormat="1" x14ac:dyDescent="0.2">
      <c r="A175" s="28"/>
      <c r="B175" s="25"/>
      <c r="C175" s="16"/>
      <c r="D175" s="40"/>
      <c r="E175" s="41"/>
      <c r="F175" s="18"/>
      <c r="G175" s="18"/>
      <c r="H175" s="19"/>
    </row>
    <row r="176" spans="1:8" s="14" customFormat="1" x14ac:dyDescent="0.2">
      <c r="A176" s="28"/>
      <c r="B176" s="25"/>
      <c r="C176" s="16"/>
      <c r="D176" s="40"/>
      <c r="E176" s="41"/>
      <c r="F176" s="18"/>
      <c r="G176" s="18"/>
      <c r="H176" s="19"/>
    </row>
    <row r="177" spans="1:8" s="14" customFormat="1" x14ac:dyDescent="0.2">
      <c r="A177" s="28"/>
      <c r="B177" s="25"/>
      <c r="C177" s="16"/>
      <c r="D177" s="40"/>
      <c r="E177" s="41"/>
      <c r="F177" s="18"/>
      <c r="G177" s="18"/>
      <c r="H177" s="19"/>
    </row>
    <row r="178" spans="1:8" s="14" customFormat="1" x14ac:dyDescent="0.2">
      <c r="A178" s="28"/>
      <c r="B178" s="25"/>
      <c r="C178" s="16"/>
      <c r="D178" s="40"/>
      <c r="E178" s="41"/>
      <c r="F178" s="18"/>
      <c r="G178" s="18"/>
      <c r="H178" s="19"/>
    </row>
    <row r="179" spans="1:8" s="14" customFormat="1" x14ac:dyDescent="0.2">
      <c r="A179" s="28"/>
      <c r="B179" s="25"/>
      <c r="C179" s="16"/>
      <c r="D179" s="40"/>
      <c r="E179" s="41"/>
      <c r="F179" s="18"/>
      <c r="G179" s="18"/>
      <c r="H179" s="19"/>
    </row>
    <row r="180" spans="1:8" s="14" customFormat="1" x14ac:dyDescent="0.2">
      <c r="A180" s="28"/>
      <c r="B180" s="25"/>
      <c r="C180" s="16"/>
      <c r="D180" s="40"/>
      <c r="E180" s="41"/>
      <c r="F180" s="18"/>
      <c r="G180" s="18"/>
      <c r="H180" s="19"/>
    </row>
    <row r="181" spans="1:8" s="14" customFormat="1" x14ac:dyDescent="0.2">
      <c r="A181" s="28"/>
      <c r="B181" s="25"/>
      <c r="C181" s="16"/>
      <c r="D181" s="40"/>
      <c r="E181" s="41"/>
      <c r="F181" s="18"/>
      <c r="G181" s="18"/>
      <c r="H181" s="19"/>
    </row>
    <row r="182" spans="1:8" s="14" customFormat="1" x14ac:dyDescent="0.2">
      <c r="A182" s="28"/>
      <c r="B182" s="25"/>
      <c r="C182" s="16"/>
      <c r="D182" s="40"/>
      <c r="E182" s="41"/>
      <c r="F182" s="18"/>
      <c r="G182" s="18"/>
      <c r="H182" s="19"/>
    </row>
    <row r="183" spans="1:8" s="14" customFormat="1" x14ac:dyDescent="0.2">
      <c r="A183" s="28"/>
      <c r="B183" s="25"/>
      <c r="C183" s="16"/>
      <c r="D183" s="40"/>
      <c r="E183" s="41"/>
      <c r="F183" s="18"/>
      <c r="G183" s="18"/>
      <c r="H183" s="19"/>
    </row>
    <row r="184" spans="1:8" s="14" customFormat="1" x14ac:dyDescent="0.2">
      <c r="A184" s="28"/>
      <c r="B184" s="25"/>
      <c r="C184" s="16"/>
      <c r="D184" s="40"/>
      <c r="E184" s="41"/>
      <c r="F184" s="18"/>
      <c r="G184" s="18"/>
      <c r="H184" s="19"/>
    </row>
    <row r="185" spans="1:8" s="14" customFormat="1" x14ac:dyDescent="0.2">
      <c r="A185" s="28"/>
      <c r="B185" s="25"/>
      <c r="C185" s="16"/>
      <c r="D185" s="40"/>
      <c r="E185" s="41"/>
      <c r="F185" s="18"/>
      <c r="G185" s="18"/>
      <c r="H185" s="19"/>
    </row>
    <row r="186" spans="1:8" s="14" customFormat="1" x14ac:dyDescent="0.2">
      <c r="A186" s="28"/>
      <c r="B186" s="25"/>
      <c r="C186" s="16"/>
      <c r="D186" s="40"/>
      <c r="E186" s="41"/>
      <c r="F186" s="18"/>
      <c r="G186" s="18"/>
      <c r="H186" s="19"/>
    </row>
    <row r="187" spans="1:8" s="14" customFormat="1" x14ac:dyDescent="0.2">
      <c r="A187" s="29"/>
      <c r="B187" s="26"/>
      <c r="C187" s="21"/>
      <c r="D187" s="40"/>
      <c r="E187" s="42"/>
      <c r="F187" s="20"/>
      <c r="G187" s="20"/>
      <c r="H187" s="22"/>
    </row>
    <row r="188" spans="1:8" s="14" customFormat="1" x14ac:dyDescent="0.2">
      <c r="A188" s="21"/>
      <c r="B188" s="26"/>
      <c r="C188" s="21"/>
      <c r="D188" s="40"/>
      <c r="E188" s="42"/>
      <c r="F188" s="20"/>
      <c r="G188" s="20"/>
      <c r="H188" s="22"/>
    </row>
    <row r="189" spans="1:8" s="14" customFormat="1" x14ac:dyDescent="0.2">
      <c r="A189" s="21"/>
      <c r="B189" s="26"/>
      <c r="C189" s="17"/>
      <c r="D189" s="40"/>
      <c r="E189" s="42"/>
      <c r="F189" s="20"/>
      <c r="G189" s="20"/>
      <c r="H189" s="22"/>
    </row>
    <row r="190" spans="1:8" s="14" customFormat="1" x14ac:dyDescent="0.2">
      <c r="A190" s="29"/>
      <c r="B190" s="26"/>
      <c r="C190" s="21"/>
      <c r="D190" s="40"/>
      <c r="E190" s="42"/>
      <c r="F190" s="20"/>
      <c r="G190" s="20"/>
      <c r="H190" s="22"/>
    </row>
    <row r="191" spans="1:8" s="14" customFormat="1" x14ac:dyDescent="0.2">
      <c r="A191" s="29"/>
      <c r="B191" s="26"/>
      <c r="C191" s="21"/>
      <c r="D191" s="40"/>
      <c r="E191" s="42"/>
      <c r="F191" s="20"/>
      <c r="G191" s="20"/>
      <c r="H191" s="22"/>
    </row>
    <row r="192" spans="1:8" s="14" customFormat="1" x14ac:dyDescent="0.2">
      <c r="A192" s="29"/>
      <c r="B192" s="26"/>
      <c r="C192" s="17"/>
      <c r="D192" s="40"/>
      <c r="E192" s="42"/>
      <c r="F192" s="20"/>
      <c r="G192" s="20"/>
      <c r="H192" s="22"/>
    </row>
    <row r="193" spans="1:8" s="14" customFormat="1" x14ac:dyDescent="0.2">
      <c r="A193" s="29"/>
      <c r="B193" s="26"/>
      <c r="C193" s="21"/>
      <c r="D193" s="40"/>
      <c r="E193" s="42"/>
      <c r="F193" s="20"/>
      <c r="G193" s="20"/>
      <c r="H193" s="22"/>
    </row>
    <row r="194" spans="1:8" s="14" customFormat="1" x14ac:dyDescent="0.2">
      <c r="A194" s="29"/>
      <c r="B194" s="26"/>
      <c r="C194" s="21"/>
      <c r="D194" s="40"/>
      <c r="E194" s="42"/>
      <c r="F194" s="20"/>
      <c r="G194" s="20"/>
      <c r="H194" s="22"/>
    </row>
    <row r="195" spans="1:8" s="14" customFormat="1" x14ac:dyDescent="0.2">
      <c r="A195" s="29"/>
      <c r="B195" s="26"/>
      <c r="C195" s="21"/>
      <c r="D195" s="40"/>
      <c r="E195" s="42"/>
      <c r="F195" s="20"/>
      <c r="G195" s="20"/>
      <c r="H195" s="22"/>
    </row>
    <row r="196" spans="1:8" s="14" customFormat="1" x14ac:dyDescent="0.2">
      <c r="A196" s="29"/>
      <c r="B196" s="26"/>
      <c r="C196" s="21"/>
      <c r="D196" s="40"/>
      <c r="E196" s="42"/>
      <c r="F196" s="20"/>
      <c r="G196" s="20"/>
      <c r="H196" s="22"/>
    </row>
    <row r="197" spans="1:8" s="14" customFormat="1" x14ac:dyDescent="0.2">
      <c r="A197" s="21"/>
      <c r="B197" s="26"/>
      <c r="C197" s="17"/>
      <c r="D197" s="40"/>
      <c r="E197" s="42"/>
      <c r="F197" s="20"/>
      <c r="G197" s="20"/>
      <c r="H197" s="22"/>
    </row>
    <row r="198" spans="1:8" s="14" customFormat="1" x14ac:dyDescent="0.2">
      <c r="A198" s="28"/>
      <c r="B198" s="25"/>
      <c r="C198" s="16"/>
      <c r="D198" s="40"/>
      <c r="E198" s="41"/>
      <c r="F198" s="18"/>
      <c r="G198" s="18"/>
      <c r="H198" s="19"/>
    </row>
    <row r="199" spans="1:8" s="14" customFormat="1" x14ac:dyDescent="0.2">
      <c r="A199" s="28"/>
      <c r="B199" s="25"/>
      <c r="C199" s="16"/>
      <c r="D199" s="40"/>
      <c r="E199" s="41"/>
      <c r="F199" s="18"/>
      <c r="G199" s="18"/>
      <c r="H199" s="19"/>
    </row>
    <row r="200" spans="1:8" s="14" customFormat="1" x14ac:dyDescent="0.2">
      <c r="A200" s="28"/>
      <c r="B200" s="25"/>
      <c r="C200" s="16"/>
      <c r="D200" s="40"/>
      <c r="E200" s="41"/>
      <c r="F200" s="18"/>
      <c r="G200" s="18"/>
      <c r="H200" s="19"/>
    </row>
    <row r="201" spans="1:8" s="14" customFormat="1" x14ac:dyDescent="0.2">
      <c r="A201" s="28"/>
      <c r="B201" s="25"/>
      <c r="C201" s="16"/>
      <c r="D201" s="40"/>
      <c r="E201" s="41"/>
      <c r="F201" s="18"/>
      <c r="G201" s="18"/>
      <c r="H201" s="19"/>
    </row>
    <row r="202" spans="1:8" s="14" customFormat="1" x14ac:dyDescent="0.2">
      <c r="A202" s="28"/>
      <c r="B202" s="25"/>
      <c r="C202" s="16"/>
      <c r="D202" s="40"/>
      <c r="E202" s="41"/>
      <c r="F202" s="18"/>
      <c r="G202" s="18"/>
      <c r="H202" s="19"/>
    </row>
    <row r="203" spans="1:8" s="14" customFormat="1" x14ac:dyDescent="0.2">
      <c r="A203" s="28"/>
      <c r="B203" s="25"/>
      <c r="C203" s="16"/>
      <c r="D203" s="40"/>
      <c r="E203" s="41"/>
      <c r="F203" s="18"/>
      <c r="G203" s="18"/>
      <c r="H203" s="19"/>
    </row>
    <row r="204" spans="1:8" s="14" customFormat="1" x14ac:dyDescent="0.2">
      <c r="A204" s="28"/>
      <c r="B204" s="25"/>
      <c r="C204" s="16"/>
      <c r="D204" s="40"/>
      <c r="E204" s="41"/>
      <c r="F204" s="18"/>
      <c r="G204" s="18"/>
      <c r="H204" s="19"/>
    </row>
    <row r="205" spans="1:8" s="14" customFormat="1" x14ac:dyDescent="0.2">
      <c r="A205" s="28"/>
      <c r="B205" s="25"/>
      <c r="C205" s="16"/>
      <c r="D205" s="40"/>
      <c r="E205" s="41"/>
      <c r="F205" s="18"/>
      <c r="G205" s="18"/>
      <c r="H205" s="19"/>
    </row>
    <row r="206" spans="1:8" s="14" customFormat="1" x14ac:dyDescent="0.2">
      <c r="A206" s="28"/>
      <c r="B206" s="25"/>
      <c r="C206" s="16"/>
      <c r="D206" s="40"/>
      <c r="E206" s="41"/>
      <c r="F206" s="18"/>
      <c r="G206" s="18"/>
      <c r="H206" s="19"/>
    </row>
  </sheetData>
  <sheetProtection algorithmName="SHA-512" hashValue="Zq2NRcWYAr61DzZvWopFTm5u5vUHBxkx7bYDmJtO7IvNUrWJdALRmATMl4oFf+KwjGVHoRVGMQeaPPzZfG6H2w==" saltValue="qjSRzhJGPFJHTxRWTE346A==" spinCount="100000" sheet="1" objects="1" scenarios="1"/>
  <mergeCells count="15">
    <mergeCell ref="A82:C82"/>
    <mergeCell ref="A83:C83"/>
    <mergeCell ref="A128:C128"/>
    <mergeCell ref="A130:I130"/>
    <mergeCell ref="A131:I131"/>
    <mergeCell ref="A126:C126"/>
    <mergeCell ref="A103:C103"/>
    <mergeCell ref="A104:C104"/>
    <mergeCell ref="A127:C127"/>
    <mergeCell ref="D4:E4"/>
    <mergeCell ref="A1:G1"/>
    <mergeCell ref="A2:G2"/>
    <mergeCell ref="A3:G3"/>
    <mergeCell ref="H1:I1"/>
    <mergeCell ref="H2:I2"/>
  </mergeCells>
  <printOptions horizontalCentered="1" verticalCentered="1"/>
  <pageMargins left="0" right="0" top="0" bottom="0" header="0.25" footer="0.25"/>
  <pageSetup firstPageNumber="15" orientation="landscape" useFirstPageNumber="1" r:id="rId1"/>
  <headerFooter alignWithMargins="0">
    <oddHeader>&amp;R&amp;P</oddHeader>
  </headerFooter>
  <rowBreaks count="6" manualBreakCount="6">
    <brk id="18" max="16383" man="1"/>
    <brk id="55" max="16383" man="1"/>
    <brk id="82" max="16383" man="1"/>
    <brk id="94" max="16383" man="1"/>
    <brk id="103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Quote Form</vt:lpstr>
      <vt:lpstr>'Quote Form'!Print_Area</vt:lpstr>
      <vt:lpstr>'Quote Form'!Print_Titles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renamed_admin</cp:lastModifiedBy>
  <cp:lastPrinted>2016-02-18T19:58:09Z</cp:lastPrinted>
  <dcterms:created xsi:type="dcterms:W3CDTF">2016-01-28T16:14:27Z</dcterms:created>
  <dcterms:modified xsi:type="dcterms:W3CDTF">2016-02-18T20:38:25Z</dcterms:modified>
</cp:coreProperties>
</file>