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TA003164AJ NWWRF Headworks and Clarifiers\Solicitation Docs\"/>
    </mc:Choice>
  </mc:AlternateContent>
  <xr:revisionPtr revIDLastSave="0" documentId="13_ncr:1_{D3404200-2716-44B5-BE80-9C20CB464272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Bid Form A " sheetId="3" r:id="rId1"/>
    <sheet name="BID FORMS  B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" i="4" l="1"/>
  <c r="F63" i="4"/>
  <c r="F62" i="4"/>
  <c r="F65" i="4" s="1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39" i="4"/>
  <c r="F38" i="4"/>
  <c r="F37" i="4"/>
  <c r="F36" i="4"/>
  <c r="F35" i="4"/>
  <c r="F34" i="4"/>
  <c r="F33" i="4"/>
  <c r="F32" i="4"/>
  <c r="F31" i="4"/>
  <c r="F30" i="4"/>
  <c r="F29" i="4"/>
  <c r="F28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1" i="4"/>
  <c r="F10" i="4"/>
  <c r="F9" i="4"/>
  <c r="F40" i="4" l="1"/>
  <c r="F26" i="4"/>
  <c r="F60" i="4"/>
  <c r="F67" i="4" s="1"/>
  <c r="E68" i="4" l="1"/>
  <c r="F68" i="4" s="1"/>
  <c r="F69" i="4" s="1"/>
  <c r="F64" i="3" l="1"/>
  <c r="F63" i="3"/>
  <c r="F62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39" i="3"/>
  <c r="F38" i="3"/>
  <c r="F37" i="3"/>
  <c r="F36" i="3"/>
  <c r="F35" i="3"/>
  <c r="F34" i="3"/>
  <c r="F33" i="3"/>
  <c r="F32" i="3"/>
  <c r="F31" i="3"/>
  <c r="F30" i="3"/>
  <c r="F29" i="3"/>
  <c r="F28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0" i="3"/>
  <c r="F9" i="3"/>
  <c r="F26" i="3" l="1"/>
  <c r="F65" i="3"/>
  <c r="F40" i="3"/>
  <c r="F60" i="3"/>
  <c r="F11" i="3"/>
  <c r="F67" i="3" s="1"/>
  <c r="E68" i="3" s="1"/>
  <c r="F68" i="3" s="1"/>
  <c r="F69" i="3" s="1"/>
</calcChain>
</file>

<file path=xl/sharedStrings.xml><?xml version="1.0" encoding="utf-8"?>
<sst xmlns="http://schemas.openxmlformats.org/spreadsheetml/2006/main" count="389" uniqueCount="165">
  <si>
    <t xml:space="preserve"> </t>
  </si>
  <si>
    <t xml:space="preserve">DESCRIPTION </t>
  </si>
  <si>
    <t xml:space="preserve">QUANTITY </t>
  </si>
  <si>
    <t xml:space="preserve">UNIT PRICE </t>
  </si>
  <si>
    <t xml:space="preserve">AMOUNT </t>
  </si>
  <si>
    <t xml:space="preserve">MISCELLANEOUS </t>
  </si>
  <si>
    <t xml:space="preserve">Mobilization (10%) </t>
  </si>
  <si>
    <t xml:space="preserve">LS </t>
  </si>
  <si>
    <t xml:space="preserve">Record Drawings </t>
  </si>
  <si>
    <t xml:space="preserve">SUBTOTAL </t>
  </si>
  <si>
    <t xml:space="preserve">HEADWORKS IMPROVEMENTS </t>
  </si>
  <si>
    <t xml:space="preserve">Erosion and Sediment Control </t>
  </si>
  <si>
    <t xml:space="preserve">Demolition </t>
  </si>
  <si>
    <t xml:space="preserve">Grit Removal System (Headcell, Slurry Cup, GritSnail, and Associated Piping and Valves) </t>
  </si>
  <si>
    <t xml:space="preserve">Grit Pumps </t>
  </si>
  <si>
    <t xml:space="preserve">EA </t>
  </si>
  <si>
    <t xml:space="preserve">Existing Grit Pump Piping Modifications </t>
  </si>
  <si>
    <t xml:space="preserve">Yard Piping Improvements </t>
  </si>
  <si>
    <t xml:space="preserve">Stairway Platform Extension </t>
  </si>
  <si>
    <t xml:space="preserve">Concrete Sidewalk (including Flume) </t>
  </si>
  <si>
    <t xml:space="preserve">Odor Control Ductwork Modifications </t>
  </si>
  <si>
    <t xml:space="preserve">Trash Chute Modifications </t>
  </si>
  <si>
    <t xml:space="preserve">pH Meter Assembly </t>
  </si>
  <si>
    <t xml:space="preserve">Temporary By-Pass System </t>
  </si>
  <si>
    <t xml:space="preserve">Electrical, Instrumentation and Controls </t>
  </si>
  <si>
    <t xml:space="preserve">CLARIFIERS IMPROVEMENTS </t>
  </si>
  <si>
    <t xml:space="preserve">Clarifier Mechanical Equipment </t>
  </si>
  <si>
    <t xml:space="preserve">Algae Control Ultrasonic Transmitter </t>
  </si>
  <si>
    <t xml:space="preserve">Coating System </t>
  </si>
  <si>
    <t xml:space="preserve">Pressure Relief Valve Rehabilitation </t>
  </si>
  <si>
    <t>8 Drain Line Cleaning "</t>
  </si>
  <si>
    <t>8 Plug Valve w/ 316 SS Extension Stem "</t>
  </si>
  <si>
    <t xml:space="preserve">Process Water PVC Piping </t>
  </si>
  <si>
    <t>Coplastix Gate (96 x 30") "</t>
  </si>
  <si>
    <t>Coplastix Gate (54 x 51") "</t>
  </si>
  <si>
    <t xml:space="preserve">CCC IMPROVEMENTS </t>
  </si>
  <si>
    <t xml:space="preserve">Evoqua Water Champ Submersible Mixer </t>
  </si>
  <si>
    <t xml:space="preserve">FRP Covers w/ Hatches and Connection Ports </t>
  </si>
  <si>
    <t xml:space="preserve">Coating System (South CCC and Effluent Pump Station Wetwells) </t>
  </si>
  <si>
    <t>36 Butterfly Valve "</t>
  </si>
  <si>
    <t>12 Air-Cushioned Check Valve "</t>
  </si>
  <si>
    <t>14 Air-Cushioned Check Valve "</t>
  </si>
  <si>
    <t xml:space="preserve">North CCC Drain Lines &amp; Mud Valves </t>
  </si>
  <si>
    <t xml:space="preserve">Polypropylene Dayton Sampling Pumps and Piping </t>
  </si>
  <si>
    <t>Coplastix Gate (66 x 66") "</t>
  </si>
  <si>
    <t>Coplastix Gate (42 x 60") "</t>
  </si>
  <si>
    <t>Coplastix Gate (42 x 42") "</t>
  </si>
  <si>
    <t>Coplastix Gate (60 x 60") "</t>
  </si>
  <si>
    <t>Coplastic Gate (42 x 72") "</t>
  </si>
  <si>
    <t xml:space="preserve">Endress Hauser FMR 54 Level Transducer </t>
  </si>
  <si>
    <t xml:space="preserve">ANOXIC/AEROBIC BASIN IMPROVEMENTS </t>
  </si>
  <si>
    <t>Coplastix Gate (48 x 48") "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</si>
  <si>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</si>
  <si>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</si>
  <si>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</si>
  <si>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</si>
  <si>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</si>
  <si>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</si>
  <si>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</si>
  <si>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</si>
  <si>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</si>
  <si>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</si>
  <si>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</si>
  <si>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</si>
  <si>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</si>
  <si>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</si>
  <si>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</si>
  <si>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</si>
  <si>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</si>
  <si>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</si>
  <si>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</si>
  <si>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</si>
  <si>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</si>
  <si>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</si>
  <si>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</si>
  <si>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</si>
  <si>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</si>
  <si>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</si>
  <si>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</si>
  <si>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</si>
  <si>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</si>
  <si>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</si>
  <si>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</si>
  <si>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</si>
  <si>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</si>
  <si>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</si>
  <si>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</si>
  <si>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</si>
  <si>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</si>
  <si>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</si>
  <si>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</si>
  <si>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</si>
  <si>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</si>
  <si>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</si>
  <si>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</si>
  <si>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</si>
  <si>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</si>
  <si>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</si>
  <si>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</si>
  <si>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</si>
  <si>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</si>
  <si>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 xml:space="preserve">CONTRACT CONTINGENCY WORK (USED ONLY WITH COUNTY APPROVAL) 10% OF TOTAL BASE BID </t>
  </si>
  <si>
    <t>TOTAL OFFER BID "A" WITH CONTRACT CONTIGENCY -BASED ON COMPLETION TIME OF 390 CALENDAY DAYS</t>
  </si>
  <si>
    <t>TOTAL BASE BID "A" PRICE - BASED ON COMPLETION TIME OF 390 CALENDAR DAYS</t>
  </si>
  <si>
    <t>Authorized Signature(s):</t>
  </si>
  <si>
    <t>Name and Title of Above</t>
  </si>
  <si>
    <t>Signer(s):</t>
  </si>
  <si>
    <t>Date:</t>
  </si>
  <si>
    <t xml:space="preserve">BID FORM A </t>
  </si>
  <si>
    <t>IFBC 19-TA003164AJ, NWRF HEADWORKS, CLARIFIERS, AND CCC IMPROVEMENTS
BID "A" BASED ON COMPLETION TIME OF 390 CALENDAR DAYS</t>
  </si>
  <si>
    <t xml:space="preserve">Bid "A" Item Number </t>
  </si>
  <si>
    <t>B1</t>
  </si>
  <si>
    <t>B2</t>
  </si>
  <si>
    <t xml:space="preserve">Bid "B" Item Number 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</si>
  <si>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</si>
  <si>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</si>
  <si>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</si>
  <si>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</si>
  <si>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</si>
  <si>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</si>
  <si>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</si>
  <si>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</si>
  <si>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</si>
  <si>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</si>
  <si>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</si>
  <si>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</si>
  <si>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</si>
  <si>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</si>
  <si>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</si>
  <si>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</si>
  <si>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</si>
  <si>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</si>
  <si>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</si>
  <si>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</si>
  <si>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</si>
  <si>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</si>
  <si>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</si>
  <si>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</si>
  <si>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</si>
  <si>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</si>
  <si>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</si>
  <si>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</si>
  <si>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</si>
  <si>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</si>
  <si>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</si>
  <si>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</si>
  <si>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</si>
  <si>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</si>
  <si>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</si>
  <si>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</si>
  <si>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</si>
  <si>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</si>
  <si>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</si>
  <si>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</si>
  <si>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</si>
  <si>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</si>
  <si>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</si>
  <si>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</si>
  <si>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</si>
  <si>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</si>
  <si>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</si>
  <si>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TOTAL BASE BID "B" PRICE - BASED ON COMPLETION TIME OF 450 CALENDAR DAYS</t>
  </si>
  <si>
    <t>TOTAL OFFER BID "B" WITH CONTRACT CONTIGENCY -BASED ON COMPLETION TIME OF 450 CALENDAY DAYS</t>
  </si>
  <si>
    <t>IFBC 19-TA003164AJ, NWRF HEADWORKS, CLARIFIERS, AND CCC IMPROVEMENTS
BID "B" BASED ON COMPLETION TIME OF 450 CALENDAR DAYS</t>
  </si>
  <si>
    <t>BID FORM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</si>
</sst>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33" borderId="21" xfId="0" applyFill="1" applyBorder="1" applyAlignment="1">
      <alignment horizontal="left" wrapText="1"/>
    </xf>
    <xf numFmtId="0" fontId="16" fillId="33" borderId="21" xfId="0" applyFont="1" applyFill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8" fontId="0" fillId="33" borderId="21" xfId="0" applyNumberFormat="1" applyFill="1" applyBorder="1" applyAlignment="1">
      <alignment horizontal="left" wrapText="1"/>
    </xf>
    <xf numFmtId="0" fontId="0" fillId="34" borderId="21" xfId="0" applyFill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8" fontId="0" fillId="0" borderId="26" xfId="0" applyNumberFormat="1" applyBorder="1" applyAlignment="1">
      <alignment horizontal="left" wrapText="1"/>
    </xf>
    <xf numFmtId="8" fontId="0" fillId="33" borderId="26" xfId="0" applyNumberFormat="1" applyFill="1" applyBorder="1" applyAlignment="1">
      <alignment horizontal="left" wrapText="1"/>
    </xf>
    <xf numFmtId="8" fontId="0" fillId="34" borderId="26" xfId="0" applyNumberFormat="1" applyFill="1" applyBorder="1" applyAlignment="1">
      <alignment horizontal="left" wrapText="1"/>
    </xf>
    <xf numFmtId="8" fontId="0" fillId="0" borderId="27" xfId="0" applyNumberFormat="1" applyBorder="1" applyAlignment="1">
      <alignment horizontal="left" wrapText="1"/>
    </xf>
    <xf numFmtId="8" fontId="0" fillId="0" borderId="31" xfId="0" applyNumberFormat="1" applyBorder="1" applyAlignment="1">
      <alignment horizontal="left" wrapText="1"/>
    </xf>
    <xf numFmtId="8" fontId="0" fillId="33" borderId="12" xfId="0" applyNumberFormat="1" applyFill="1" applyBorder="1" applyAlignment="1">
      <alignment horizontal="left" wrapText="1"/>
    </xf>
    <xf numFmtId="8" fontId="16" fillId="33" borderId="12" xfId="0" applyNumberFormat="1" applyFont="1" applyFill="1" applyBorder="1" applyAlignment="1">
      <alignment horizontal="left" wrapText="1"/>
    </xf>
    <xf numFmtId="8" fontId="16" fillId="33" borderId="26" xfId="0" applyNumberFormat="1" applyFont="1" applyFill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16" fillId="34" borderId="25" xfId="0" applyFont="1" applyFill="1" applyBorder="1" applyAlignment="1">
      <alignment horizontal="left" wrapText="1"/>
    </xf>
    <xf numFmtId="9" fontId="0" fillId="33" borderId="21" xfId="0" applyNumberFormat="1" applyFill="1" applyBorder="1" applyAlignment="1">
      <alignment horizontal="left" wrapText="1"/>
    </xf>
    <xf numFmtId="0" fontId="16" fillId="0" borderId="25" xfId="0" applyFont="1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8" fontId="0" fillId="0" borderId="26" xfId="0" applyNumberForma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6" fillId="0" borderId="2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14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6" fillId="33" borderId="28" xfId="0" applyFont="1" applyFill="1" applyBorder="1" applyAlignment="1">
      <alignment horizontal="left" wrapText="1"/>
    </xf>
    <xf numFmtId="0" fontId="16" fillId="33" borderId="11" xfId="0" applyFont="1" applyFill="1" applyBorder="1" applyAlignment="1">
      <alignment horizontal="left" wrapText="1"/>
    </xf>
    <xf numFmtId="0" fontId="16" fillId="33" borderId="30" xfId="0" applyFont="1" applyFill="1" applyBorder="1" applyAlignment="1">
      <alignment horizontal="left" wrapText="1"/>
    </xf>
    <xf numFmtId="0" fontId="16" fillId="33" borderId="32" xfId="0" applyFont="1" applyFill="1" applyBorder="1" applyAlignment="1">
      <alignment horizontal="left" wrapText="1"/>
    </xf>
    <xf numFmtId="0" fontId="16" fillId="0" borderId="23" xfId="0" applyFont="1" applyBorder="1" applyAlignment="1">
      <alignment horizontal="left" wrapText="1"/>
    </xf>
    <xf numFmtId="0" fontId="18" fillId="0" borderId="10" xfId="0" applyFont="1" applyBorder="1" applyAlignment="1">
      <alignment horizontal="left"/>
    </xf>
    <xf numFmtId="0" fontId="16" fillId="33" borderId="33" xfId="0" applyFont="1" applyFill="1" applyBorder="1" applyAlignment="1">
      <alignment horizontal="left" wrapText="1"/>
    </xf>
    <xf numFmtId="0" fontId="16" fillId="33" borderId="34" xfId="0" applyFont="1" applyFill="1" applyBorder="1" applyAlignment="1">
      <alignment horizontal="left" wrapText="1"/>
    </xf>
    <xf numFmtId="0" fontId="16" fillId="33" borderId="29" xfId="0" applyFont="1" applyFill="1" applyBorder="1" applyAlignment="1">
      <alignment horizontal="left" wrapText="1"/>
    </xf>
    <xf numFmtId="0" fontId="16" fillId="0" borderId="28" xfId="0" applyFont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0" fontId="16" fillId="0" borderId="35" xfId="0" applyFont="1" applyBorder="1" applyAlignment="1">
      <alignment horizontal="left" wrapText="1"/>
    </xf>
    <xf numFmtId="0" fontId="16" fillId="0" borderId="36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8" fontId="0" fillId="0" borderId="21" xfId="0" applyNumberFormat="1" applyBorder="1" applyAlignment="1" applyProtection="1">
      <alignment horizontal="left" wrapText="1"/>
      <protection locked="0"/>
    </xf>
    <xf numFmtId="8" fontId="0" fillId="0" borderId="21" xfId="0" applyNumberFormat="1" applyFill="1" applyBorder="1" applyAlignment="1" applyProtection="1">
      <alignment horizontal="left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opLeftCell="A7" zoomScale="98" zoomScaleNormal="98" workbookViewId="0">
      <selection activeCell="F26" sqref="F26"/>
    </sheetView>
  </sheetViews>
  <sheetFormatPr defaultRowHeight="15" x14ac:dyDescent="0.25"/>
  <cols>
    <col min="1" max="1" width="8.85546875" style="2" customWidth="1"/>
    <col min="2" max="2" width="45.5703125" style="1" customWidth="1"/>
    <col min="3" max="3" width="5" style="1" customWidth="1"/>
    <col min="4" max="4" width="5.28515625" style="1" customWidth="1"/>
    <col min="5" max="5" width="15" style="1" customWidth="1"/>
    <col min="6" max="6" width="19.140625" style="1" customWidth="1"/>
    <col min="7" max="16384" width="9.140625" style="1"/>
  </cols>
  <sheetData>
    <row r="1" spans="1:6" ht="18.75" x14ac:dyDescent="0.3">
      <c r="A1" s="27" t="s">
        <v>108</v>
      </c>
      <c r="B1" s="28"/>
      <c r="C1" s="28"/>
      <c r="D1" s="28"/>
      <c r="E1" s="28"/>
      <c r="F1" s="29"/>
    </row>
    <row r="2" spans="1:6" x14ac:dyDescent="0.25">
      <c r="A2" s="30" t="s">
        <v>109</v>
      </c>
      <c r="B2" s="31"/>
      <c r="C2" s="31"/>
      <c r="D2" s="31"/>
      <c r="E2" s="31"/>
      <c r="F2" s="32"/>
    </row>
    <row r="3" spans="1:6" x14ac:dyDescent="0.25">
      <c r="A3" s="30"/>
      <c r="B3" s="31"/>
      <c r="C3" s="31"/>
      <c r="D3" s="31"/>
      <c r="E3" s="31"/>
      <c r="F3" s="32"/>
    </row>
    <row r="4" spans="1:6" ht="15.75" thickBot="1" x14ac:dyDescent="0.3">
      <c r="A4" s="30"/>
      <c r="B4" s="31"/>
      <c r="C4" s="31"/>
      <c r="D4" s="31"/>
      <c r="E4" s="31"/>
      <c r="F4" s="32"/>
    </row>
    <row r="5" spans="1:6" ht="15.75" hidden="1" thickBot="1" x14ac:dyDescent="0.3">
      <c r="A5" s="30"/>
      <c r="B5" s="31"/>
      <c r="C5" s="31"/>
      <c r="D5" s="31"/>
      <c r="E5" s="31"/>
      <c r="F5" s="32"/>
    </row>
    <row r="6" spans="1:6" ht="15.75" hidden="1" thickBot="1" x14ac:dyDescent="0.3">
      <c r="A6" s="33"/>
      <c r="B6" s="34"/>
      <c r="C6" s="34"/>
      <c r="D6" s="34"/>
      <c r="E6" s="34"/>
      <c r="F6" s="35"/>
    </row>
    <row r="7" spans="1:6" ht="42" customHeight="1" x14ac:dyDescent="0.25">
      <c r="A7" s="8" t="s">
        <v>110</v>
      </c>
      <c r="B7" s="25" t="s">
        <v>1</v>
      </c>
      <c r="C7" s="40" t="s">
        <v>2</v>
      </c>
      <c r="D7" s="40"/>
      <c r="E7" s="25" t="s">
        <v>3</v>
      </c>
      <c r="F7" s="9" t="s">
        <v>4</v>
      </c>
    </row>
    <row r="8" spans="1:6" ht="15" customHeight="1" x14ac:dyDescent="0.25">
      <c r="A8" s="36" t="s">
        <v>5</v>
      </c>
      <c r="B8" s="37"/>
      <c r="C8" s="37"/>
      <c r="D8" s="37"/>
      <c r="E8" s="37"/>
      <c r="F8" s="38"/>
    </row>
    <row r="9" spans="1:6" x14ac:dyDescent="0.25">
      <c r="A9" s="18" t="s">
        <v>52</v>
      </c>
      <c r="B9" s="5" t="s">
        <v>6</v>
      </c>
      <c r="C9" s="5">
        <v>1</v>
      </c>
      <c r="D9" s="5" t="s">
        <v>7</v>
      </c>
      <c r="E9" s="51"/>
      <c r="F9" s="10">
        <f>E9*C9</f>
        <v>0</v>
      </c>
    </row>
    <row r="10" spans="1:6" ht="15.75" thickBot="1" x14ac:dyDescent="0.3">
      <c r="A10" s="18" t="s">
        <v>53</v>
      </c>
      <c r="B10" s="5" t="s">
        <v>8</v>
      </c>
      <c r="C10" s="5">
        <v>1</v>
      </c>
      <c r="D10" s="5" t="s">
        <v>7</v>
      </c>
      <c r="E10" s="51"/>
      <c r="F10" s="14">
        <f>E10*C10</f>
        <v>0</v>
      </c>
    </row>
    <row r="11" spans="1:6" ht="15.75" thickBot="1" x14ac:dyDescent="0.3">
      <c r="A11" s="36" t="s">
        <v>9</v>
      </c>
      <c r="B11" s="37"/>
      <c r="C11" s="37"/>
      <c r="D11" s="37"/>
      <c r="E11" s="37"/>
      <c r="F11" s="15">
        <f>SUM(F9:F10)</f>
        <v>0</v>
      </c>
    </row>
    <row r="12" spans="1:6" x14ac:dyDescent="0.25">
      <c r="A12" s="36" t="s">
        <v>10</v>
      </c>
      <c r="B12" s="37"/>
      <c r="C12" s="37"/>
      <c r="D12" s="37"/>
      <c r="E12" s="37"/>
      <c r="F12" s="39"/>
    </row>
    <row r="13" spans="1:6" x14ac:dyDescent="0.25">
      <c r="A13" s="18" t="s">
        <v>54</v>
      </c>
      <c r="B13" s="5" t="s">
        <v>11</v>
      </c>
      <c r="C13" s="5">
        <v>1</v>
      </c>
      <c r="D13" s="5" t="s">
        <v>7</v>
      </c>
      <c r="E13" s="51"/>
      <c r="F13" s="10">
        <f t="shared" ref="F13:F25" si="0">E13*C13</f>
        <v>0</v>
      </c>
    </row>
    <row r="14" spans="1:6" x14ac:dyDescent="0.25">
      <c r="A14" s="18" t="s">
        <v>55</v>
      </c>
      <c r="B14" s="5" t="s">
        <v>12</v>
      </c>
      <c r="C14" s="5">
        <v>1</v>
      </c>
      <c r="D14" s="5" t="s">
        <v>7</v>
      </c>
      <c r="E14" s="51"/>
      <c r="F14" s="10">
        <f t="shared" si="0"/>
        <v>0</v>
      </c>
    </row>
    <row r="15" spans="1:6" ht="30" x14ac:dyDescent="0.25">
      <c r="A15" s="18" t="s">
        <v>56</v>
      </c>
      <c r="B15" s="5" t="s">
        <v>13</v>
      </c>
      <c r="C15" s="5">
        <v>1</v>
      </c>
      <c r="D15" s="5" t="s">
        <v>7</v>
      </c>
      <c r="E15" s="51"/>
      <c r="F15" s="10">
        <f t="shared" si="0"/>
        <v>0</v>
      </c>
    </row>
    <row r="16" spans="1:6" x14ac:dyDescent="0.25">
      <c r="A16" s="18" t="s">
        <v>57</v>
      </c>
      <c r="B16" s="5" t="s">
        <v>14</v>
      </c>
      <c r="C16" s="5">
        <v>4</v>
      </c>
      <c r="D16" s="5" t="s">
        <v>15</v>
      </c>
      <c r="E16" s="51"/>
      <c r="F16" s="10">
        <f t="shared" si="0"/>
        <v>0</v>
      </c>
    </row>
    <row r="17" spans="1:6" x14ac:dyDescent="0.25">
      <c r="A17" s="18" t="s">
        <v>58</v>
      </c>
      <c r="B17" s="5" t="s">
        <v>16</v>
      </c>
      <c r="C17" s="5">
        <v>1</v>
      </c>
      <c r="D17" s="5" t="s">
        <v>7</v>
      </c>
      <c r="E17" s="51"/>
      <c r="F17" s="10">
        <f t="shared" si="0"/>
        <v>0</v>
      </c>
    </row>
    <row r="18" spans="1:6" x14ac:dyDescent="0.25">
      <c r="A18" s="18" t="s">
        <v>59</v>
      </c>
      <c r="B18" s="5" t="s">
        <v>17</v>
      </c>
      <c r="C18" s="5">
        <v>1</v>
      </c>
      <c r="D18" s="5" t="s">
        <v>7</v>
      </c>
      <c r="E18" s="51"/>
      <c r="F18" s="10">
        <f t="shared" si="0"/>
        <v>0</v>
      </c>
    </row>
    <row r="19" spans="1:6" x14ac:dyDescent="0.25">
      <c r="A19" s="18" t="s">
        <v>60</v>
      </c>
      <c r="B19" s="5" t="s">
        <v>18</v>
      </c>
      <c r="C19" s="5">
        <v>1</v>
      </c>
      <c r="D19" s="5" t="s">
        <v>7</v>
      </c>
      <c r="E19" s="51"/>
      <c r="F19" s="10">
        <f t="shared" si="0"/>
        <v>0</v>
      </c>
    </row>
    <row r="20" spans="1:6" x14ac:dyDescent="0.25">
      <c r="A20" s="18" t="s">
        <v>61</v>
      </c>
      <c r="B20" s="5" t="s">
        <v>19</v>
      </c>
      <c r="C20" s="5">
        <v>1</v>
      </c>
      <c r="D20" s="5" t="s">
        <v>7</v>
      </c>
      <c r="E20" s="51"/>
      <c r="F20" s="10">
        <f t="shared" si="0"/>
        <v>0</v>
      </c>
    </row>
    <row r="21" spans="1:6" x14ac:dyDescent="0.25">
      <c r="A21" s="18" t="s">
        <v>62</v>
      </c>
      <c r="B21" s="5" t="s">
        <v>20</v>
      </c>
      <c r="C21" s="5">
        <v>1</v>
      </c>
      <c r="D21" s="5" t="s">
        <v>7</v>
      </c>
      <c r="E21" s="51"/>
      <c r="F21" s="10">
        <f t="shared" si="0"/>
        <v>0</v>
      </c>
    </row>
    <row r="22" spans="1:6" x14ac:dyDescent="0.25">
      <c r="A22" s="18" t="s">
        <v>63</v>
      </c>
      <c r="B22" s="5" t="s">
        <v>21</v>
      </c>
      <c r="C22" s="5">
        <v>1</v>
      </c>
      <c r="D22" s="5" t="s">
        <v>7</v>
      </c>
      <c r="E22" s="51"/>
      <c r="F22" s="10">
        <f t="shared" si="0"/>
        <v>0</v>
      </c>
    </row>
    <row r="23" spans="1:6" x14ac:dyDescent="0.25">
      <c r="A23" s="18" t="s">
        <v>64</v>
      </c>
      <c r="B23" s="5" t="s">
        <v>22</v>
      </c>
      <c r="C23" s="5">
        <v>1</v>
      </c>
      <c r="D23" s="5" t="s">
        <v>15</v>
      </c>
      <c r="E23" s="51"/>
      <c r="F23" s="10">
        <f t="shared" si="0"/>
        <v>0</v>
      </c>
    </row>
    <row r="24" spans="1:6" x14ac:dyDescent="0.25">
      <c r="A24" s="18" t="s">
        <v>65</v>
      </c>
      <c r="B24" s="5" t="s">
        <v>23</v>
      </c>
      <c r="C24" s="5">
        <v>1</v>
      </c>
      <c r="D24" s="5" t="s">
        <v>7</v>
      </c>
      <c r="E24" s="51"/>
      <c r="F24" s="10">
        <f t="shared" si="0"/>
        <v>0</v>
      </c>
    </row>
    <row r="25" spans="1:6" ht="15.75" thickBot="1" x14ac:dyDescent="0.3">
      <c r="A25" s="18" t="s">
        <v>66</v>
      </c>
      <c r="B25" s="5" t="s">
        <v>24</v>
      </c>
      <c r="C25" s="5">
        <v>1</v>
      </c>
      <c r="D25" s="5" t="s">
        <v>7</v>
      </c>
      <c r="E25" s="51"/>
      <c r="F25" s="14">
        <f t="shared" si="0"/>
        <v>0</v>
      </c>
    </row>
    <row r="26" spans="1:6" ht="15.75" thickBot="1" x14ac:dyDescent="0.3">
      <c r="A26" s="36" t="s">
        <v>9</v>
      </c>
      <c r="B26" s="37"/>
      <c r="C26" s="37"/>
      <c r="D26" s="37"/>
      <c r="E26" s="37"/>
      <c r="F26" s="16">
        <f>SUM(F13:F25)</f>
        <v>0</v>
      </c>
    </row>
    <row r="27" spans="1:6" x14ac:dyDescent="0.25">
      <c r="A27" s="36" t="s">
        <v>25</v>
      </c>
      <c r="B27" s="37"/>
      <c r="C27" s="37"/>
      <c r="D27" s="37"/>
      <c r="E27" s="37"/>
      <c r="F27" s="39"/>
    </row>
    <row r="28" spans="1:6" x14ac:dyDescent="0.25">
      <c r="A28" s="18" t="s">
        <v>67</v>
      </c>
      <c r="B28" s="5" t="s">
        <v>12</v>
      </c>
      <c r="C28" s="5">
        <v>1</v>
      </c>
      <c r="D28" s="5" t="s">
        <v>7</v>
      </c>
      <c r="E28" s="51"/>
      <c r="F28" s="10">
        <f t="shared" ref="F28:F39" si="1">E28*C28</f>
        <v>0</v>
      </c>
    </row>
    <row r="29" spans="1:6" x14ac:dyDescent="0.25">
      <c r="A29" s="18" t="s">
        <v>68</v>
      </c>
      <c r="B29" s="5" t="s">
        <v>26</v>
      </c>
      <c r="C29" s="5">
        <v>2</v>
      </c>
      <c r="D29" s="5" t="s">
        <v>15</v>
      </c>
      <c r="E29" s="51"/>
      <c r="F29" s="10">
        <f t="shared" si="1"/>
        <v>0</v>
      </c>
    </row>
    <row r="30" spans="1:6" x14ac:dyDescent="0.25">
      <c r="A30" s="18" t="s">
        <v>69</v>
      </c>
      <c r="B30" s="5" t="s">
        <v>27</v>
      </c>
      <c r="C30" s="5">
        <v>4</v>
      </c>
      <c r="D30" s="5" t="s">
        <v>15</v>
      </c>
      <c r="E30" s="51"/>
      <c r="F30" s="10">
        <f t="shared" si="1"/>
        <v>0</v>
      </c>
    </row>
    <row r="31" spans="1:6" x14ac:dyDescent="0.25">
      <c r="A31" s="18" t="s">
        <v>70</v>
      </c>
      <c r="B31" s="5" t="s">
        <v>28</v>
      </c>
      <c r="C31" s="5">
        <v>1</v>
      </c>
      <c r="D31" s="5" t="s">
        <v>7</v>
      </c>
      <c r="E31" s="51"/>
      <c r="F31" s="10">
        <f t="shared" si="1"/>
        <v>0</v>
      </c>
    </row>
    <row r="32" spans="1:6" x14ac:dyDescent="0.25">
      <c r="A32" s="18" t="s">
        <v>71</v>
      </c>
      <c r="B32" s="5" t="s">
        <v>29</v>
      </c>
      <c r="C32" s="5">
        <v>20</v>
      </c>
      <c r="D32" s="5" t="s">
        <v>15</v>
      </c>
      <c r="E32" s="51"/>
      <c r="F32" s="10">
        <f t="shared" si="1"/>
        <v>0</v>
      </c>
    </row>
    <row r="33" spans="1:6" x14ac:dyDescent="0.25">
      <c r="A33" s="18" t="s">
        <v>72</v>
      </c>
      <c r="B33" s="5" t="s">
        <v>30</v>
      </c>
      <c r="C33" s="5">
        <v>1</v>
      </c>
      <c r="D33" s="5" t="s">
        <v>7</v>
      </c>
      <c r="E33" s="51"/>
      <c r="F33" s="10">
        <f t="shared" si="1"/>
        <v>0</v>
      </c>
    </row>
    <row r="34" spans="1:6" x14ac:dyDescent="0.25">
      <c r="A34" s="18" t="s">
        <v>73</v>
      </c>
      <c r="B34" s="5" t="s">
        <v>31</v>
      </c>
      <c r="C34" s="5">
        <v>2</v>
      </c>
      <c r="D34" s="5" t="s">
        <v>15</v>
      </c>
      <c r="E34" s="51"/>
      <c r="F34" s="10">
        <f t="shared" si="1"/>
        <v>0</v>
      </c>
    </row>
    <row r="35" spans="1:6" x14ac:dyDescent="0.25">
      <c r="A35" s="18" t="s">
        <v>74</v>
      </c>
      <c r="B35" s="5" t="s">
        <v>32</v>
      </c>
      <c r="C35" s="5">
        <v>1</v>
      </c>
      <c r="D35" s="5" t="s">
        <v>7</v>
      </c>
      <c r="E35" s="51"/>
      <c r="F35" s="10">
        <f t="shared" si="1"/>
        <v>0</v>
      </c>
    </row>
    <row r="36" spans="1:6" x14ac:dyDescent="0.25">
      <c r="A36" s="18" t="s">
        <v>75</v>
      </c>
      <c r="B36" s="5" t="s">
        <v>33</v>
      </c>
      <c r="C36" s="5">
        <v>4</v>
      </c>
      <c r="D36" s="5" t="s">
        <v>15</v>
      </c>
      <c r="E36" s="51"/>
      <c r="F36" s="10">
        <f t="shared" si="1"/>
        <v>0</v>
      </c>
    </row>
    <row r="37" spans="1:6" x14ac:dyDescent="0.25">
      <c r="A37" s="18" t="s">
        <v>76</v>
      </c>
      <c r="B37" s="5" t="s">
        <v>34</v>
      </c>
      <c r="C37" s="5">
        <v>1</v>
      </c>
      <c r="D37" s="5" t="s">
        <v>15</v>
      </c>
      <c r="E37" s="51"/>
      <c r="F37" s="10">
        <f t="shared" si="1"/>
        <v>0</v>
      </c>
    </row>
    <row r="38" spans="1:6" x14ac:dyDescent="0.25">
      <c r="A38" s="18" t="s">
        <v>77</v>
      </c>
      <c r="B38" s="5" t="s">
        <v>23</v>
      </c>
      <c r="C38" s="5">
        <v>1</v>
      </c>
      <c r="D38" s="5" t="s">
        <v>7</v>
      </c>
      <c r="E38" s="51"/>
      <c r="F38" s="10">
        <f t="shared" si="1"/>
        <v>0</v>
      </c>
    </row>
    <row r="39" spans="1:6" ht="15.75" thickBot="1" x14ac:dyDescent="0.3">
      <c r="A39" s="18" t="s">
        <v>78</v>
      </c>
      <c r="B39" s="5" t="s">
        <v>24</v>
      </c>
      <c r="C39" s="5">
        <v>1</v>
      </c>
      <c r="D39" s="5" t="s">
        <v>7</v>
      </c>
      <c r="E39" s="51"/>
      <c r="F39" s="14">
        <f t="shared" si="1"/>
        <v>0</v>
      </c>
    </row>
    <row r="40" spans="1:6" ht="15.75" thickBot="1" x14ac:dyDescent="0.3">
      <c r="A40" s="36" t="s">
        <v>9</v>
      </c>
      <c r="B40" s="37"/>
      <c r="C40" s="37"/>
      <c r="D40" s="37"/>
      <c r="E40" s="38"/>
      <c r="F40" s="16">
        <f>SUM(F28:F39)</f>
        <v>0</v>
      </c>
    </row>
    <row r="41" spans="1:6" x14ac:dyDescent="0.25">
      <c r="A41" s="42" t="s">
        <v>35</v>
      </c>
      <c r="B41" s="43"/>
      <c r="C41" s="43"/>
      <c r="D41" s="43"/>
      <c r="E41" s="43"/>
      <c r="F41" s="39"/>
    </row>
    <row r="42" spans="1:6" x14ac:dyDescent="0.25">
      <c r="A42" s="18" t="s">
        <v>79</v>
      </c>
      <c r="B42" s="5" t="s">
        <v>11</v>
      </c>
      <c r="C42" s="5">
        <v>1</v>
      </c>
      <c r="D42" s="5" t="s">
        <v>7</v>
      </c>
      <c r="E42" s="51"/>
      <c r="F42" s="10">
        <f t="shared" ref="F42:F59" si="2">E42*C42</f>
        <v>0</v>
      </c>
    </row>
    <row r="43" spans="1:6" x14ac:dyDescent="0.25">
      <c r="A43" s="18" t="s">
        <v>80</v>
      </c>
      <c r="B43" s="5" t="s">
        <v>12</v>
      </c>
      <c r="C43" s="5">
        <v>1</v>
      </c>
      <c r="D43" s="5" t="s">
        <v>7</v>
      </c>
      <c r="E43" s="51"/>
      <c r="F43" s="10">
        <f t="shared" si="2"/>
        <v>0</v>
      </c>
    </row>
    <row r="44" spans="1:6" x14ac:dyDescent="0.25">
      <c r="A44" s="18" t="s">
        <v>81</v>
      </c>
      <c r="B44" s="5" t="s">
        <v>36</v>
      </c>
      <c r="C44" s="5">
        <v>4</v>
      </c>
      <c r="D44" s="5" t="s">
        <v>15</v>
      </c>
      <c r="E44" s="51"/>
      <c r="F44" s="10">
        <f t="shared" si="2"/>
        <v>0</v>
      </c>
    </row>
    <row r="45" spans="1:6" x14ac:dyDescent="0.25">
      <c r="A45" s="18" t="s">
        <v>82</v>
      </c>
      <c r="B45" s="5" t="s">
        <v>37</v>
      </c>
      <c r="C45" s="5">
        <v>2</v>
      </c>
      <c r="D45" s="5" t="s">
        <v>15</v>
      </c>
      <c r="E45" s="51"/>
      <c r="F45" s="10">
        <f t="shared" si="2"/>
        <v>0</v>
      </c>
    </row>
    <row r="46" spans="1:6" s="24" customFormat="1" ht="30" x14ac:dyDescent="0.25">
      <c r="A46" s="21" t="s">
        <v>83</v>
      </c>
      <c r="B46" s="22" t="s">
        <v>38</v>
      </c>
      <c r="C46" s="22">
        <v>1</v>
      </c>
      <c r="D46" s="22" t="s">
        <v>7</v>
      </c>
      <c r="E46" s="52"/>
      <c r="F46" s="23">
        <f t="shared" si="2"/>
        <v>0</v>
      </c>
    </row>
    <row r="47" spans="1:6" x14ac:dyDescent="0.25">
      <c r="A47" s="18" t="s">
        <v>84</v>
      </c>
      <c r="B47" s="5" t="s">
        <v>39</v>
      </c>
      <c r="C47" s="5">
        <v>1</v>
      </c>
      <c r="D47" s="5" t="s">
        <v>15</v>
      </c>
      <c r="E47" s="51"/>
      <c r="F47" s="10">
        <f t="shared" si="2"/>
        <v>0</v>
      </c>
    </row>
    <row r="48" spans="1:6" x14ac:dyDescent="0.25">
      <c r="A48" s="18" t="s">
        <v>85</v>
      </c>
      <c r="B48" s="5" t="s">
        <v>40</v>
      </c>
      <c r="C48" s="5">
        <v>4</v>
      </c>
      <c r="D48" s="5" t="s">
        <v>15</v>
      </c>
      <c r="E48" s="51"/>
      <c r="F48" s="10">
        <f t="shared" si="2"/>
        <v>0</v>
      </c>
    </row>
    <row r="49" spans="1:6" x14ac:dyDescent="0.25">
      <c r="A49" s="18" t="s">
        <v>86</v>
      </c>
      <c r="B49" s="5" t="s">
        <v>41</v>
      </c>
      <c r="C49" s="5">
        <v>1</v>
      </c>
      <c r="D49" s="5" t="s">
        <v>15</v>
      </c>
      <c r="E49" s="51"/>
      <c r="F49" s="10">
        <f t="shared" si="2"/>
        <v>0</v>
      </c>
    </row>
    <row r="50" spans="1:6" x14ac:dyDescent="0.25">
      <c r="A50" s="18" t="s">
        <v>87</v>
      </c>
      <c r="B50" s="5" t="s">
        <v>42</v>
      </c>
      <c r="C50" s="5">
        <v>2</v>
      </c>
      <c r="D50" s="5" t="s">
        <v>15</v>
      </c>
      <c r="E50" s="51"/>
      <c r="F50" s="10">
        <f t="shared" si="2"/>
        <v>0</v>
      </c>
    </row>
    <row r="51" spans="1:6" ht="19.5" customHeight="1" x14ac:dyDescent="0.25">
      <c r="A51" s="18" t="s">
        <v>88</v>
      </c>
      <c r="B51" s="5" t="s">
        <v>43</v>
      </c>
      <c r="C51" s="5">
        <v>4</v>
      </c>
      <c r="D51" s="5" t="s">
        <v>15</v>
      </c>
      <c r="E51" s="51"/>
      <c r="F51" s="10">
        <f t="shared" si="2"/>
        <v>0</v>
      </c>
    </row>
    <row r="52" spans="1:6" x14ac:dyDescent="0.25">
      <c r="A52" s="18" t="s">
        <v>89</v>
      </c>
      <c r="B52" s="5" t="s">
        <v>44</v>
      </c>
      <c r="C52" s="5">
        <v>2</v>
      </c>
      <c r="D52" s="5" t="s">
        <v>15</v>
      </c>
      <c r="E52" s="51"/>
      <c r="F52" s="10">
        <f t="shared" si="2"/>
        <v>0</v>
      </c>
    </row>
    <row r="53" spans="1:6" x14ac:dyDescent="0.25">
      <c r="A53" s="18" t="s">
        <v>90</v>
      </c>
      <c r="B53" s="5" t="s">
        <v>45</v>
      </c>
      <c r="C53" s="5">
        <v>2</v>
      </c>
      <c r="D53" s="5" t="s">
        <v>15</v>
      </c>
      <c r="E53" s="51"/>
      <c r="F53" s="10">
        <f t="shared" si="2"/>
        <v>0</v>
      </c>
    </row>
    <row r="54" spans="1:6" x14ac:dyDescent="0.25">
      <c r="A54" s="18" t="s">
        <v>91</v>
      </c>
      <c r="B54" s="5" t="s">
        <v>46</v>
      </c>
      <c r="C54" s="5">
        <v>1</v>
      </c>
      <c r="D54" s="5" t="s">
        <v>15</v>
      </c>
      <c r="E54" s="51"/>
      <c r="F54" s="10">
        <f t="shared" si="2"/>
        <v>0</v>
      </c>
    </row>
    <row r="55" spans="1:6" x14ac:dyDescent="0.25">
      <c r="A55" s="18" t="s">
        <v>92</v>
      </c>
      <c r="B55" s="5" t="s">
        <v>47</v>
      </c>
      <c r="C55" s="5">
        <v>3</v>
      </c>
      <c r="D55" s="5" t="s">
        <v>15</v>
      </c>
      <c r="E55" s="51"/>
      <c r="F55" s="10">
        <f t="shared" si="2"/>
        <v>0</v>
      </c>
    </row>
    <row r="56" spans="1:6" x14ac:dyDescent="0.25">
      <c r="A56" s="18" t="s">
        <v>93</v>
      </c>
      <c r="B56" s="5" t="s">
        <v>48</v>
      </c>
      <c r="C56" s="5">
        <v>2</v>
      </c>
      <c r="D56" s="5" t="s">
        <v>15</v>
      </c>
      <c r="E56" s="51"/>
      <c r="F56" s="10">
        <f t="shared" si="2"/>
        <v>0</v>
      </c>
    </row>
    <row r="57" spans="1:6" x14ac:dyDescent="0.25">
      <c r="A57" s="18" t="s">
        <v>94</v>
      </c>
      <c r="B57" s="5" t="s">
        <v>49</v>
      </c>
      <c r="C57" s="5">
        <v>5</v>
      </c>
      <c r="D57" s="5" t="s">
        <v>15</v>
      </c>
      <c r="E57" s="51"/>
      <c r="F57" s="10">
        <f t="shared" si="2"/>
        <v>0</v>
      </c>
    </row>
    <row r="58" spans="1:6" x14ac:dyDescent="0.25">
      <c r="A58" s="18" t="s">
        <v>95</v>
      </c>
      <c r="B58" s="5" t="s">
        <v>23</v>
      </c>
      <c r="C58" s="5">
        <v>1</v>
      </c>
      <c r="D58" s="5" t="s">
        <v>7</v>
      </c>
      <c r="E58" s="51"/>
      <c r="F58" s="10">
        <f t="shared" si="2"/>
        <v>0</v>
      </c>
    </row>
    <row r="59" spans="1:6" x14ac:dyDescent="0.25">
      <c r="A59" s="18" t="s">
        <v>96</v>
      </c>
      <c r="B59" s="5" t="s">
        <v>24</v>
      </c>
      <c r="C59" s="5">
        <v>1</v>
      </c>
      <c r="D59" s="5" t="s">
        <v>7</v>
      </c>
      <c r="E59" s="51"/>
      <c r="F59" s="10">
        <f t="shared" si="2"/>
        <v>0</v>
      </c>
    </row>
    <row r="60" spans="1:6" x14ac:dyDescent="0.25">
      <c r="A60" s="36" t="s">
        <v>9</v>
      </c>
      <c r="B60" s="37"/>
      <c r="C60" s="37"/>
      <c r="D60" s="37"/>
      <c r="E60" s="44"/>
      <c r="F60" s="17">
        <f>SUM(F42:F59)</f>
        <v>0</v>
      </c>
    </row>
    <row r="61" spans="1:6" x14ac:dyDescent="0.25">
      <c r="A61" s="36" t="s">
        <v>50</v>
      </c>
      <c r="B61" s="37"/>
      <c r="C61" s="37"/>
      <c r="D61" s="37"/>
      <c r="E61" s="37"/>
      <c r="F61" s="38"/>
    </row>
    <row r="62" spans="1:6" x14ac:dyDescent="0.25">
      <c r="A62" s="18" t="s">
        <v>97</v>
      </c>
      <c r="B62" s="5" t="s">
        <v>46</v>
      </c>
      <c r="C62" s="5">
        <v>1</v>
      </c>
      <c r="D62" s="5" t="s">
        <v>15</v>
      </c>
      <c r="E62" s="51"/>
      <c r="F62" s="10">
        <f t="shared" ref="F62:F64" si="3">E62*C62</f>
        <v>0</v>
      </c>
    </row>
    <row r="63" spans="1:6" x14ac:dyDescent="0.25">
      <c r="A63" s="18" t="s">
        <v>98</v>
      </c>
      <c r="B63" s="5" t="s">
        <v>51</v>
      </c>
      <c r="C63" s="5">
        <v>1</v>
      </c>
      <c r="D63" s="5" t="s">
        <v>15</v>
      </c>
      <c r="E63" s="51"/>
      <c r="F63" s="10">
        <f t="shared" si="3"/>
        <v>0</v>
      </c>
    </row>
    <row r="64" spans="1:6" x14ac:dyDescent="0.25">
      <c r="A64" s="18" t="s">
        <v>99</v>
      </c>
      <c r="B64" s="5" t="s">
        <v>23</v>
      </c>
      <c r="C64" s="5">
        <v>1</v>
      </c>
      <c r="D64" s="5" t="s">
        <v>7</v>
      </c>
      <c r="E64" s="51"/>
      <c r="F64" s="10">
        <f t="shared" si="3"/>
        <v>0</v>
      </c>
    </row>
    <row r="65" spans="1:6" x14ac:dyDescent="0.25">
      <c r="A65" s="36" t="s">
        <v>9</v>
      </c>
      <c r="B65" s="37"/>
      <c r="C65" s="37"/>
      <c r="D65" s="37"/>
      <c r="E65" s="44"/>
      <c r="F65" s="11">
        <f>SUM(F62:F64)</f>
        <v>0</v>
      </c>
    </row>
    <row r="66" spans="1:6" ht="7.5" customHeight="1" x14ac:dyDescent="0.25">
      <c r="A66" s="19"/>
      <c r="B66" s="7"/>
      <c r="C66" s="7"/>
      <c r="D66" s="7"/>
      <c r="E66" s="7"/>
      <c r="F66" s="12"/>
    </row>
    <row r="67" spans="1:6" ht="27" customHeight="1" x14ac:dyDescent="0.25">
      <c r="A67" s="45" t="s">
        <v>103</v>
      </c>
      <c r="B67" s="46"/>
      <c r="C67" s="46"/>
      <c r="D67" s="46"/>
      <c r="E67" s="47"/>
      <c r="F67" s="10">
        <f>F11+F26+F40+F60+F65</f>
        <v>0</v>
      </c>
    </row>
    <row r="68" spans="1:6" ht="45" x14ac:dyDescent="0.25">
      <c r="A68" s="18" t="s">
        <v>100</v>
      </c>
      <c r="B68" s="4" t="s">
        <v>101</v>
      </c>
      <c r="C68" s="20">
        <v>0.1</v>
      </c>
      <c r="D68" s="3" t="s">
        <v>7</v>
      </c>
      <c r="E68" s="6">
        <f>F67*C68</f>
        <v>0</v>
      </c>
      <c r="F68" s="11">
        <f>E68</f>
        <v>0</v>
      </c>
    </row>
    <row r="69" spans="1:6" ht="36.75" customHeight="1" thickBot="1" x14ac:dyDescent="0.3">
      <c r="A69" s="48" t="s">
        <v>102</v>
      </c>
      <c r="B69" s="49"/>
      <c r="C69" s="49"/>
      <c r="D69" s="49"/>
      <c r="E69" s="50"/>
      <c r="F69" s="13">
        <f>F67+F68</f>
        <v>0</v>
      </c>
    </row>
    <row r="70" spans="1:6" ht="15.75" thickBot="1" x14ac:dyDescent="0.3"/>
    <row r="71" spans="1:6" ht="24.95" customHeight="1" x14ac:dyDescent="0.25">
      <c r="B71" s="41" t="s">
        <v>104</v>
      </c>
      <c r="C71" s="41"/>
      <c r="D71" s="41"/>
      <c r="E71" s="41"/>
    </row>
    <row r="72" spans="1:6" ht="24.95" customHeight="1" x14ac:dyDescent="0.25">
      <c r="B72" s="26" t="s">
        <v>105</v>
      </c>
      <c r="C72" s="26"/>
      <c r="D72" s="26"/>
      <c r="E72" s="26"/>
    </row>
    <row r="73" spans="1:6" ht="24.95" customHeight="1" x14ac:dyDescent="0.25">
      <c r="B73" s="26" t="s">
        <v>106</v>
      </c>
      <c r="C73" s="26"/>
      <c r="D73" s="26"/>
      <c r="E73" s="26"/>
    </row>
    <row r="74" spans="1:6" ht="24.95" customHeight="1" x14ac:dyDescent="0.25">
      <c r="B74" s="26" t="s">
        <v>107</v>
      </c>
      <c r="C74" s="26"/>
      <c r="D74" s="26"/>
      <c r="E74" s="26"/>
    </row>
  </sheetData>
  <sheetProtection algorithmName="SHA-512" hashValue="RgX6vh6Um1OwoGv2ss23lH1H+llM72tdpkmOdPXo+G03z7pUqTJQD9JaaX67XhghKDI3l+xEkyEAjQS25UrbVQ==" saltValue="dniKXzOL/q/WStVJWwmbmw==" spinCount="100000" sheet="1" objects="1" scenarios="1"/>
  <mergeCells count="19">
    <mergeCell ref="A65:E65"/>
    <mergeCell ref="A67:E67"/>
    <mergeCell ref="A69:E69"/>
    <mergeCell ref="B74:E74"/>
    <mergeCell ref="A1:F1"/>
    <mergeCell ref="A2:F6"/>
    <mergeCell ref="A8:F8"/>
    <mergeCell ref="A12:F12"/>
    <mergeCell ref="A11:E11"/>
    <mergeCell ref="A26:E26"/>
    <mergeCell ref="C7:D7"/>
    <mergeCell ref="B71:E71"/>
    <mergeCell ref="B72:E72"/>
    <mergeCell ref="B73:E73"/>
    <mergeCell ref="A27:F27"/>
    <mergeCell ref="A40:E40"/>
    <mergeCell ref="A41:F41"/>
    <mergeCell ref="A60:E60"/>
    <mergeCell ref="A61:F6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tabSelected="1" topLeftCell="A34" zoomScale="85" zoomScaleNormal="85" workbookViewId="0">
      <selection activeCell="L68" sqref="L68"/>
    </sheetView>
  </sheetViews>
  <sheetFormatPr defaultRowHeight="15" x14ac:dyDescent="0.25"/>
  <cols>
    <col min="1" max="1" width="8.85546875" style="2" customWidth="1"/>
    <col min="2" max="2" width="45.5703125" style="1" customWidth="1"/>
    <col min="3" max="3" width="5" style="1" customWidth="1"/>
    <col min="4" max="4" width="5.28515625" style="1" customWidth="1"/>
    <col min="5" max="5" width="15" style="1" customWidth="1"/>
    <col min="6" max="6" width="19.140625" style="1" customWidth="1"/>
    <col min="7" max="7" width="4.42578125" style="1" customWidth="1"/>
    <col min="8" max="16384" width="9.140625" style="1"/>
  </cols>
  <sheetData>
    <row r="1" spans="1:7" ht="18.75" x14ac:dyDescent="0.3">
      <c r="A1" s="27" t="s">
        <v>164</v>
      </c>
      <c r="B1" s="28"/>
      <c r="C1" s="28"/>
      <c r="D1" s="28"/>
      <c r="E1" s="28"/>
      <c r="F1" s="29"/>
    </row>
    <row r="2" spans="1:7" x14ac:dyDescent="0.25">
      <c r="A2" s="30" t="s">
        <v>163</v>
      </c>
      <c r="B2" s="31"/>
      <c r="C2" s="31"/>
      <c r="D2" s="31"/>
      <c r="E2" s="31"/>
      <c r="F2" s="32"/>
    </row>
    <row r="3" spans="1:7" x14ac:dyDescent="0.25">
      <c r="A3" s="30"/>
      <c r="B3" s="31"/>
      <c r="C3" s="31"/>
      <c r="D3" s="31"/>
      <c r="E3" s="31"/>
      <c r="F3" s="32"/>
    </row>
    <row r="4" spans="1:7" ht="15.75" thickBot="1" x14ac:dyDescent="0.3">
      <c r="A4" s="30"/>
      <c r="B4" s="31"/>
      <c r="C4" s="31"/>
      <c r="D4" s="31"/>
      <c r="E4" s="31"/>
      <c r="F4" s="32"/>
    </row>
    <row r="5" spans="1:7" ht="15.75" hidden="1" thickBot="1" x14ac:dyDescent="0.3">
      <c r="A5" s="30"/>
      <c r="B5" s="31"/>
      <c r="C5" s="31"/>
      <c r="D5" s="31"/>
      <c r="E5" s="31"/>
      <c r="F5" s="32"/>
    </row>
    <row r="6" spans="1:7" ht="15.75" hidden="1" thickBot="1" x14ac:dyDescent="0.3">
      <c r="A6" s="33"/>
      <c r="B6" s="34"/>
      <c r="C6" s="34"/>
      <c r="D6" s="34"/>
      <c r="E6" s="34"/>
      <c r="F6" s="35"/>
    </row>
    <row r="7" spans="1:7" ht="42" customHeight="1" x14ac:dyDescent="0.25">
      <c r="A7" s="8" t="s">
        <v>113</v>
      </c>
      <c r="B7" s="25" t="s">
        <v>1</v>
      </c>
      <c r="C7" s="40" t="s">
        <v>2</v>
      </c>
      <c r="D7" s="40"/>
      <c r="E7" s="25" t="s">
        <v>3</v>
      </c>
      <c r="F7" s="9" t="s">
        <v>4</v>
      </c>
    </row>
    <row r="8" spans="1:7" ht="15" customHeight="1" x14ac:dyDescent="0.25">
      <c r="A8" s="36" t="s">
        <v>5</v>
      </c>
      <c r="B8" s="37"/>
      <c r="C8" s="37"/>
      <c r="D8" s="37"/>
      <c r="E8" s="37"/>
      <c r="F8" s="38"/>
    </row>
    <row r="9" spans="1:7" x14ac:dyDescent="0.25">
      <c r="A9" s="18" t="s">
        <v>111</v>
      </c>
      <c r="B9" s="5" t="s">
        <v>6</v>
      </c>
      <c r="C9" s="5">
        <v>1</v>
      </c>
      <c r="D9" s="5" t="s">
        <v>7</v>
      </c>
      <c r="E9" s="51"/>
      <c r="F9" s="10">
        <f>E9*C9</f>
        <v>0</v>
      </c>
      <c r="G9" s="1" t="s">
        <v>0</v>
      </c>
    </row>
    <row r="10" spans="1:7" ht="15.75" thickBot="1" x14ac:dyDescent="0.3">
      <c r="A10" s="18" t="s">
        <v>112</v>
      </c>
      <c r="B10" s="5" t="s">
        <v>8</v>
      </c>
      <c r="C10" s="5">
        <v>1</v>
      </c>
      <c r="D10" s="5" t="s">
        <v>7</v>
      </c>
      <c r="E10" s="51"/>
      <c r="F10" s="14">
        <f>E10*C10</f>
        <v>0</v>
      </c>
      <c r="G10" s="1" t="s">
        <v>0</v>
      </c>
    </row>
    <row r="11" spans="1:7" ht="15.75" thickBot="1" x14ac:dyDescent="0.3">
      <c r="A11" s="36" t="s">
        <v>9</v>
      </c>
      <c r="B11" s="37"/>
      <c r="C11" s="37"/>
      <c r="D11" s="37"/>
      <c r="E11" s="37"/>
      <c r="F11" s="15">
        <f>SUM(F9:F10)</f>
        <v>0</v>
      </c>
    </row>
    <row r="12" spans="1:7" x14ac:dyDescent="0.25">
      <c r="A12" s="36" t="s">
        <v>10</v>
      </c>
      <c r="B12" s="37"/>
      <c r="C12" s="37"/>
      <c r="D12" s="37"/>
      <c r="E12" s="37"/>
      <c r="F12" s="39"/>
    </row>
    <row r="13" spans="1:7" x14ac:dyDescent="0.25">
      <c r="A13" s="18" t="s">
        <v>114</v>
      </c>
      <c r="B13" s="5" t="s">
        <v>11</v>
      </c>
      <c r="C13" s="5">
        <v>1</v>
      </c>
      <c r="D13" s="5" t="s">
        <v>7</v>
      </c>
      <c r="E13" s="51"/>
      <c r="F13" s="10">
        <f t="shared" ref="F13:F25" si="0">E13*C13</f>
        <v>0</v>
      </c>
      <c r="G13" s="1" t="s">
        <v>0</v>
      </c>
    </row>
    <row r="14" spans="1:7" x14ac:dyDescent="0.25">
      <c r="A14" s="18" t="s">
        <v>115</v>
      </c>
      <c r="B14" s="5" t="s">
        <v>12</v>
      </c>
      <c r="C14" s="5">
        <v>1</v>
      </c>
      <c r="D14" s="5" t="s">
        <v>7</v>
      </c>
      <c r="E14" s="51"/>
      <c r="F14" s="10">
        <f t="shared" si="0"/>
        <v>0</v>
      </c>
      <c r="G14" s="1" t="s">
        <v>0</v>
      </c>
    </row>
    <row r="15" spans="1:7" ht="30" x14ac:dyDescent="0.25">
      <c r="A15" s="18" t="s">
        <v>116</v>
      </c>
      <c r="B15" s="5" t="s">
        <v>13</v>
      </c>
      <c r="C15" s="5">
        <v>1</v>
      </c>
      <c r="D15" s="5" t="s">
        <v>7</v>
      </c>
      <c r="E15" s="51"/>
      <c r="F15" s="10">
        <f t="shared" si="0"/>
        <v>0</v>
      </c>
      <c r="G15" s="1" t="s">
        <v>0</v>
      </c>
    </row>
    <row r="16" spans="1:7" x14ac:dyDescent="0.25">
      <c r="A16" s="18" t="s">
        <v>117</v>
      </c>
      <c r="B16" s="5" t="s">
        <v>14</v>
      </c>
      <c r="C16" s="5">
        <v>4</v>
      </c>
      <c r="D16" s="5" t="s">
        <v>15</v>
      </c>
      <c r="E16" s="51"/>
      <c r="F16" s="10">
        <f t="shared" si="0"/>
        <v>0</v>
      </c>
      <c r="G16" s="1" t="s">
        <v>0</v>
      </c>
    </row>
    <row r="17" spans="1:7" x14ac:dyDescent="0.25">
      <c r="A17" s="18" t="s">
        <v>118</v>
      </c>
      <c r="B17" s="5" t="s">
        <v>16</v>
      </c>
      <c r="C17" s="5">
        <v>1</v>
      </c>
      <c r="D17" s="5" t="s">
        <v>7</v>
      </c>
      <c r="E17" s="51"/>
      <c r="F17" s="10">
        <f t="shared" si="0"/>
        <v>0</v>
      </c>
      <c r="G17" s="1" t="s">
        <v>0</v>
      </c>
    </row>
    <row r="18" spans="1:7" x14ac:dyDescent="0.25">
      <c r="A18" s="18" t="s">
        <v>119</v>
      </c>
      <c r="B18" s="5" t="s">
        <v>17</v>
      </c>
      <c r="C18" s="5">
        <v>1</v>
      </c>
      <c r="D18" s="5" t="s">
        <v>7</v>
      </c>
      <c r="E18" s="51"/>
      <c r="F18" s="10">
        <f t="shared" si="0"/>
        <v>0</v>
      </c>
      <c r="G18" s="1" t="s">
        <v>0</v>
      </c>
    </row>
    <row r="19" spans="1:7" x14ac:dyDescent="0.25">
      <c r="A19" s="18" t="s">
        <v>120</v>
      </c>
      <c r="B19" s="5" t="s">
        <v>18</v>
      </c>
      <c r="C19" s="5">
        <v>1</v>
      </c>
      <c r="D19" s="5" t="s">
        <v>7</v>
      </c>
      <c r="E19" s="51"/>
      <c r="F19" s="10">
        <f t="shared" si="0"/>
        <v>0</v>
      </c>
      <c r="G19" s="1" t="s">
        <v>0</v>
      </c>
    </row>
    <row r="20" spans="1:7" x14ac:dyDescent="0.25">
      <c r="A20" s="18" t="s">
        <v>121</v>
      </c>
      <c r="B20" s="5" t="s">
        <v>19</v>
      </c>
      <c r="C20" s="5">
        <v>1</v>
      </c>
      <c r="D20" s="5" t="s">
        <v>7</v>
      </c>
      <c r="E20" s="51"/>
      <c r="F20" s="10">
        <f t="shared" si="0"/>
        <v>0</v>
      </c>
      <c r="G20" s="1" t="s">
        <v>0</v>
      </c>
    </row>
    <row r="21" spans="1:7" x14ac:dyDescent="0.25">
      <c r="A21" s="18" t="s">
        <v>122</v>
      </c>
      <c r="B21" s="5" t="s">
        <v>20</v>
      </c>
      <c r="C21" s="5">
        <v>1</v>
      </c>
      <c r="D21" s="5" t="s">
        <v>7</v>
      </c>
      <c r="E21" s="51"/>
      <c r="F21" s="10">
        <f t="shared" si="0"/>
        <v>0</v>
      </c>
      <c r="G21" s="1" t="s">
        <v>0</v>
      </c>
    </row>
    <row r="22" spans="1:7" x14ac:dyDescent="0.25">
      <c r="A22" s="18" t="s">
        <v>123</v>
      </c>
      <c r="B22" s="5" t="s">
        <v>21</v>
      </c>
      <c r="C22" s="5">
        <v>1</v>
      </c>
      <c r="D22" s="5" t="s">
        <v>7</v>
      </c>
      <c r="E22" s="51"/>
      <c r="F22" s="10">
        <f t="shared" si="0"/>
        <v>0</v>
      </c>
      <c r="G22" s="1" t="s">
        <v>0</v>
      </c>
    </row>
    <row r="23" spans="1:7" x14ac:dyDescent="0.25">
      <c r="A23" s="18" t="s">
        <v>124</v>
      </c>
      <c r="B23" s="5" t="s">
        <v>22</v>
      </c>
      <c r="C23" s="5">
        <v>1</v>
      </c>
      <c r="D23" s="5" t="s">
        <v>15</v>
      </c>
      <c r="E23" s="51"/>
      <c r="F23" s="10">
        <f t="shared" si="0"/>
        <v>0</v>
      </c>
      <c r="G23" s="1" t="s">
        <v>0</v>
      </c>
    </row>
    <row r="24" spans="1:7" x14ac:dyDescent="0.25">
      <c r="A24" s="18" t="s">
        <v>125</v>
      </c>
      <c r="B24" s="5" t="s">
        <v>23</v>
      </c>
      <c r="C24" s="5">
        <v>1</v>
      </c>
      <c r="D24" s="5" t="s">
        <v>7</v>
      </c>
      <c r="E24" s="51"/>
      <c r="F24" s="10">
        <f t="shared" si="0"/>
        <v>0</v>
      </c>
      <c r="G24" s="1" t="s">
        <v>0</v>
      </c>
    </row>
    <row r="25" spans="1:7" ht="15.75" thickBot="1" x14ac:dyDescent="0.3">
      <c r="A25" s="18" t="s">
        <v>126</v>
      </c>
      <c r="B25" s="5" t="s">
        <v>24</v>
      </c>
      <c r="C25" s="5">
        <v>1</v>
      </c>
      <c r="D25" s="5" t="s">
        <v>7</v>
      </c>
      <c r="E25" s="51"/>
      <c r="F25" s="14">
        <f t="shared" si="0"/>
        <v>0</v>
      </c>
      <c r="G25" s="1" t="s">
        <v>0</v>
      </c>
    </row>
    <row r="26" spans="1:7" ht="15.75" thickBot="1" x14ac:dyDescent="0.3">
      <c r="A26" s="36" t="s">
        <v>9</v>
      </c>
      <c r="B26" s="37"/>
      <c r="C26" s="37"/>
      <c r="D26" s="37"/>
      <c r="E26" s="37"/>
      <c r="F26" s="16">
        <f>SUM(F13:F25)</f>
        <v>0</v>
      </c>
    </row>
    <row r="27" spans="1:7" x14ac:dyDescent="0.25">
      <c r="A27" s="36" t="s">
        <v>25</v>
      </c>
      <c r="B27" s="37"/>
      <c r="C27" s="37"/>
      <c r="D27" s="37"/>
      <c r="E27" s="37"/>
      <c r="F27" s="39"/>
    </row>
    <row r="28" spans="1:7" x14ac:dyDescent="0.25">
      <c r="A28" s="18" t="s">
        <v>127</v>
      </c>
      <c r="B28" s="5" t="s">
        <v>12</v>
      </c>
      <c r="C28" s="5">
        <v>1</v>
      </c>
      <c r="D28" s="5" t="s">
        <v>7</v>
      </c>
      <c r="E28" s="51"/>
      <c r="F28" s="10">
        <f t="shared" ref="F28:F39" si="1">E28*C28</f>
        <v>0</v>
      </c>
      <c r="G28" s="1" t="s">
        <v>0</v>
      </c>
    </row>
    <row r="29" spans="1:7" x14ac:dyDescent="0.25">
      <c r="A29" s="18" t="s">
        <v>128</v>
      </c>
      <c r="B29" s="5" t="s">
        <v>26</v>
      </c>
      <c r="C29" s="5">
        <v>2</v>
      </c>
      <c r="D29" s="5" t="s">
        <v>15</v>
      </c>
      <c r="E29" s="51"/>
      <c r="F29" s="10">
        <f t="shared" si="1"/>
        <v>0</v>
      </c>
      <c r="G29" s="1" t="s">
        <v>0</v>
      </c>
    </row>
    <row r="30" spans="1:7" x14ac:dyDescent="0.25">
      <c r="A30" s="18" t="s">
        <v>129</v>
      </c>
      <c r="B30" s="5" t="s">
        <v>27</v>
      </c>
      <c r="C30" s="5">
        <v>4</v>
      </c>
      <c r="D30" s="5" t="s">
        <v>15</v>
      </c>
      <c r="E30" s="51"/>
      <c r="F30" s="10">
        <f t="shared" si="1"/>
        <v>0</v>
      </c>
      <c r="G30" s="1" t="s">
        <v>0</v>
      </c>
    </row>
    <row r="31" spans="1:7" x14ac:dyDescent="0.25">
      <c r="A31" s="18" t="s">
        <v>130</v>
      </c>
      <c r="B31" s="5" t="s">
        <v>28</v>
      </c>
      <c r="C31" s="5">
        <v>1</v>
      </c>
      <c r="D31" s="5" t="s">
        <v>7</v>
      </c>
      <c r="E31" s="51"/>
      <c r="F31" s="10">
        <f t="shared" si="1"/>
        <v>0</v>
      </c>
      <c r="G31" s="1" t="s">
        <v>0</v>
      </c>
    </row>
    <row r="32" spans="1:7" x14ac:dyDescent="0.25">
      <c r="A32" s="18" t="s">
        <v>131</v>
      </c>
      <c r="B32" s="5" t="s">
        <v>29</v>
      </c>
      <c r="C32" s="5">
        <v>20</v>
      </c>
      <c r="D32" s="5" t="s">
        <v>15</v>
      </c>
      <c r="E32" s="51"/>
      <c r="F32" s="10">
        <f t="shared" si="1"/>
        <v>0</v>
      </c>
      <c r="G32" s="1" t="s">
        <v>0</v>
      </c>
    </row>
    <row r="33" spans="1:7" x14ac:dyDescent="0.25">
      <c r="A33" s="18" t="s">
        <v>132</v>
      </c>
      <c r="B33" s="5" t="s">
        <v>30</v>
      </c>
      <c r="C33" s="5">
        <v>1</v>
      </c>
      <c r="D33" s="5" t="s">
        <v>7</v>
      </c>
      <c r="E33" s="51"/>
      <c r="F33" s="10">
        <f t="shared" si="1"/>
        <v>0</v>
      </c>
      <c r="G33" s="1" t="s">
        <v>0</v>
      </c>
    </row>
    <row r="34" spans="1:7" x14ac:dyDescent="0.25">
      <c r="A34" s="18" t="s">
        <v>133</v>
      </c>
      <c r="B34" s="5" t="s">
        <v>31</v>
      </c>
      <c r="C34" s="5">
        <v>2</v>
      </c>
      <c r="D34" s="5" t="s">
        <v>15</v>
      </c>
      <c r="E34" s="51"/>
      <c r="F34" s="10">
        <f t="shared" si="1"/>
        <v>0</v>
      </c>
      <c r="G34" s="1" t="s">
        <v>0</v>
      </c>
    </row>
    <row r="35" spans="1:7" x14ac:dyDescent="0.25">
      <c r="A35" s="18" t="s">
        <v>134</v>
      </c>
      <c r="B35" s="5" t="s">
        <v>32</v>
      </c>
      <c r="C35" s="5">
        <v>1</v>
      </c>
      <c r="D35" s="5" t="s">
        <v>7</v>
      </c>
      <c r="E35" s="51"/>
      <c r="F35" s="10">
        <f t="shared" si="1"/>
        <v>0</v>
      </c>
      <c r="G35" s="1" t="s">
        <v>0</v>
      </c>
    </row>
    <row r="36" spans="1:7" x14ac:dyDescent="0.25">
      <c r="A36" s="18" t="s">
        <v>135</v>
      </c>
      <c r="B36" s="5" t="s">
        <v>33</v>
      </c>
      <c r="C36" s="5">
        <v>4</v>
      </c>
      <c r="D36" s="5" t="s">
        <v>15</v>
      </c>
      <c r="E36" s="51"/>
      <c r="F36" s="10">
        <f t="shared" si="1"/>
        <v>0</v>
      </c>
      <c r="G36" s="1" t="s">
        <v>0</v>
      </c>
    </row>
    <row r="37" spans="1:7" x14ac:dyDescent="0.25">
      <c r="A37" s="18" t="s">
        <v>136</v>
      </c>
      <c r="B37" s="5" t="s">
        <v>34</v>
      </c>
      <c r="C37" s="5">
        <v>1</v>
      </c>
      <c r="D37" s="5" t="s">
        <v>15</v>
      </c>
      <c r="E37" s="51"/>
      <c r="F37" s="10">
        <f t="shared" si="1"/>
        <v>0</v>
      </c>
      <c r="G37" s="1" t="s">
        <v>0</v>
      </c>
    </row>
    <row r="38" spans="1:7" x14ac:dyDescent="0.25">
      <c r="A38" s="18" t="s">
        <v>137</v>
      </c>
      <c r="B38" s="5" t="s">
        <v>23</v>
      </c>
      <c r="C38" s="5">
        <v>1</v>
      </c>
      <c r="D38" s="5" t="s">
        <v>7</v>
      </c>
      <c r="E38" s="51"/>
      <c r="F38" s="10">
        <f t="shared" si="1"/>
        <v>0</v>
      </c>
      <c r="G38" s="1" t="s">
        <v>0</v>
      </c>
    </row>
    <row r="39" spans="1:7" ht="15.75" thickBot="1" x14ac:dyDescent="0.3">
      <c r="A39" s="18" t="s">
        <v>138</v>
      </c>
      <c r="B39" s="5" t="s">
        <v>24</v>
      </c>
      <c r="C39" s="5">
        <v>1</v>
      </c>
      <c r="D39" s="5" t="s">
        <v>7</v>
      </c>
      <c r="E39" s="51"/>
      <c r="F39" s="14">
        <f t="shared" si="1"/>
        <v>0</v>
      </c>
      <c r="G39" s="1" t="s">
        <v>0</v>
      </c>
    </row>
    <row r="40" spans="1:7" ht="15.75" thickBot="1" x14ac:dyDescent="0.3">
      <c r="A40" s="36" t="s">
        <v>9</v>
      </c>
      <c r="B40" s="37"/>
      <c r="C40" s="37"/>
      <c r="D40" s="37"/>
      <c r="E40" s="38"/>
      <c r="F40" s="16">
        <f>SUM(F28:F39)</f>
        <v>0</v>
      </c>
    </row>
    <row r="41" spans="1:7" x14ac:dyDescent="0.25">
      <c r="A41" s="42" t="s">
        <v>35</v>
      </c>
      <c r="B41" s="43"/>
      <c r="C41" s="43"/>
      <c r="D41" s="43"/>
      <c r="E41" s="43"/>
      <c r="F41" s="39"/>
    </row>
    <row r="42" spans="1:7" x14ac:dyDescent="0.25">
      <c r="A42" s="18" t="s">
        <v>139</v>
      </c>
      <c r="B42" s="5" t="s">
        <v>11</v>
      </c>
      <c r="C42" s="5">
        <v>1</v>
      </c>
      <c r="D42" s="5" t="s">
        <v>7</v>
      </c>
      <c r="E42" s="51"/>
      <c r="F42" s="10">
        <f t="shared" ref="F42:F59" si="2">E42*C42</f>
        <v>0</v>
      </c>
      <c r="G42" s="1" t="s">
        <v>0</v>
      </c>
    </row>
    <row r="43" spans="1:7" x14ac:dyDescent="0.25">
      <c r="A43" s="18" t="s">
        <v>140</v>
      </c>
      <c r="B43" s="5" t="s">
        <v>12</v>
      </c>
      <c r="C43" s="5">
        <v>1</v>
      </c>
      <c r="D43" s="5" t="s">
        <v>7</v>
      </c>
      <c r="E43" s="51"/>
      <c r="F43" s="10">
        <f t="shared" si="2"/>
        <v>0</v>
      </c>
      <c r="G43" s="1" t="s">
        <v>0</v>
      </c>
    </row>
    <row r="44" spans="1:7" x14ac:dyDescent="0.25">
      <c r="A44" s="18" t="s">
        <v>141</v>
      </c>
      <c r="B44" s="5" t="s">
        <v>36</v>
      </c>
      <c r="C44" s="5">
        <v>4</v>
      </c>
      <c r="D44" s="5" t="s">
        <v>15</v>
      </c>
      <c r="E44" s="51"/>
      <c r="F44" s="10">
        <f t="shared" si="2"/>
        <v>0</v>
      </c>
      <c r="G44" s="1" t="s">
        <v>0</v>
      </c>
    </row>
    <row r="45" spans="1:7" x14ac:dyDescent="0.25">
      <c r="A45" s="18" t="s">
        <v>142</v>
      </c>
      <c r="B45" s="5" t="s">
        <v>37</v>
      </c>
      <c r="C45" s="5">
        <v>2</v>
      </c>
      <c r="D45" s="5" t="s">
        <v>15</v>
      </c>
      <c r="E45" s="51"/>
      <c r="F45" s="10">
        <f t="shared" si="2"/>
        <v>0</v>
      </c>
      <c r="G45" s="1" t="s">
        <v>0</v>
      </c>
    </row>
    <row r="46" spans="1:7" ht="30" x14ac:dyDescent="0.25">
      <c r="A46" s="18" t="s">
        <v>143</v>
      </c>
      <c r="B46" s="5" t="s">
        <v>38</v>
      </c>
      <c r="C46" s="5">
        <v>1</v>
      </c>
      <c r="D46" s="5" t="s">
        <v>7</v>
      </c>
      <c r="E46" s="51"/>
      <c r="F46" s="10">
        <f t="shared" si="2"/>
        <v>0</v>
      </c>
      <c r="G46" s="1" t="s">
        <v>0</v>
      </c>
    </row>
    <row r="47" spans="1:7" x14ac:dyDescent="0.25">
      <c r="A47" s="18" t="s">
        <v>144</v>
      </c>
      <c r="B47" s="5" t="s">
        <v>39</v>
      </c>
      <c r="C47" s="5">
        <v>1</v>
      </c>
      <c r="D47" s="5" t="s">
        <v>15</v>
      </c>
      <c r="E47" s="51"/>
      <c r="F47" s="10">
        <f t="shared" si="2"/>
        <v>0</v>
      </c>
      <c r="G47" s="1" t="s">
        <v>0</v>
      </c>
    </row>
    <row r="48" spans="1:7" x14ac:dyDescent="0.25">
      <c r="A48" s="18" t="s">
        <v>145</v>
      </c>
      <c r="B48" s="5" t="s">
        <v>40</v>
      </c>
      <c r="C48" s="5">
        <v>4</v>
      </c>
      <c r="D48" s="5" t="s">
        <v>15</v>
      </c>
      <c r="E48" s="51"/>
      <c r="F48" s="10">
        <f t="shared" si="2"/>
        <v>0</v>
      </c>
      <c r="G48" s="1" t="s">
        <v>0</v>
      </c>
    </row>
    <row r="49" spans="1:7" x14ac:dyDescent="0.25">
      <c r="A49" s="18" t="s">
        <v>146</v>
      </c>
      <c r="B49" s="5" t="s">
        <v>41</v>
      </c>
      <c r="C49" s="5">
        <v>1</v>
      </c>
      <c r="D49" s="5" t="s">
        <v>15</v>
      </c>
      <c r="E49" s="51"/>
      <c r="F49" s="10">
        <f t="shared" si="2"/>
        <v>0</v>
      </c>
      <c r="G49" s="1" t="s">
        <v>0</v>
      </c>
    </row>
    <row r="50" spans="1:7" x14ac:dyDescent="0.25">
      <c r="A50" s="18" t="s">
        <v>147</v>
      </c>
      <c r="B50" s="5" t="s">
        <v>42</v>
      </c>
      <c r="C50" s="5">
        <v>2</v>
      </c>
      <c r="D50" s="5" t="s">
        <v>15</v>
      </c>
      <c r="E50" s="51"/>
      <c r="F50" s="10">
        <f t="shared" si="2"/>
        <v>0</v>
      </c>
      <c r="G50" s="1" t="s">
        <v>0</v>
      </c>
    </row>
    <row r="51" spans="1:7" ht="19.5" customHeight="1" x14ac:dyDescent="0.25">
      <c r="A51" s="18" t="s">
        <v>148</v>
      </c>
      <c r="B51" s="5" t="s">
        <v>43</v>
      </c>
      <c r="C51" s="5">
        <v>4</v>
      </c>
      <c r="D51" s="5" t="s">
        <v>15</v>
      </c>
      <c r="E51" s="51"/>
      <c r="F51" s="10">
        <f t="shared" si="2"/>
        <v>0</v>
      </c>
      <c r="G51" s="1" t="s">
        <v>0</v>
      </c>
    </row>
    <row r="52" spans="1:7" x14ac:dyDescent="0.25">
      <c r="A52" s="18" t="s">
        <v>149</v>
      </c>
      <c r="B52" s="5" t="s">
        <v>44</v>
      </c>
      <c r="C52" s="5">
        <v>2</v>
      </c>
      <c r="D52" s="5" t="s">
        <v>15</v>
      </c>
      <c r="E52" s="51"/>
      <c r="F52" s="10">
        <f t="shared" si="2"/>
        <v>0</v>
      </c>
      <c r="G52" s="1" t="s">
        <v>0</v>
      </c>
    </row>
    <row r="53" spans="1:7" x14ac:dyDescent="0.25">
      <c r="A53" s="18" t="s">
        <v>150</v>
      </c>
      <c r="B53" s="5" t="s">
        <v>45</v>
      </c>
      <c r="C53" s="5">
        <v>2</v>
      </c>
      <c r="D53" s="5" t="s">
        <v>15</v>
      </c>
      <c r="E53" s="51"/>
      <c r="F53" s="10">
        <f t="shared" si="2"/>
        <v>0</v>
      </c>
      <c r="G53" s="1" t="s">
        <v>0</v>
      </c>
    </row>
    <row r="54" spans="1:7" x14ac:dyDescent="0.25">
      <c r="A54" s="18" t="s">
        <v>151</v>
      </c>
      <c r="B54" s="5" t="s">
        <v>46</v>
      </c>
      <c r="C54" s="5">
        <v>1</v>
      </c>
      <c r="D54" s="5" t="s">
        <v>15</v>
      </c>
      <c r="E54" s="51"/>
      <c r="F54" s="10">
        <f t="shared" si="2"/>
        <v>0</v>
      </c>
      <c r="G54" s="1" t="s">
        <v>0</v>
      </c>
    </row>
    <row r="55" spans="1:7" x14ac:dyDescent="0.25">
      <c r="A55" s="18" t="s">
        <v>152</v>
      </c>
      <c r="B55" s="5" t="s">
        <v>47</v>
      </c>
      <c r="C55" s="5">
        <v>3</v>
      </c>
      <c r="D55" s="5" t="s">
        <v>15</v>
      </c>
      <c r="E55" s="51"/>
      <c r="F55" s="10">
        <f t="shared" si="2"/>
        <v>0</v>
      </c>
      <c r="G55" s="1" t="s">
        <v>0</v>
      </c>
    </row>
    <row r="56" spans="1:7" x14ac:dyDescent="0.25">
      <c r="A56" s="18" t="s">
        <v>153</v>
      </c>
      <c r="B56" s="5" t="s">
        <v>48</v>
      </c>
      <c r="C56" s="5">
        <v>2</v>
      </c>
      <c r="D56" s="5" t="s">
        <v>15</v>
      </c>
      <c r="E56" s="51"/>
      <c r="F56" s="10">
        <f t="shared" si="2"/>
        <v>0</v>
      </c>
      <c r="G56" s="1" t="s">
        <v>0</v>
      </c>
    </row>
    <row r="57" spans="1:7" x14ac:dyDescent="0.25">
      <c r="A57" s="18" t="s">
        <v>154</v>
      </c>
      <c r="B57" s="5" t="s">
        <v>49</v>
      </c>
      <c r="C57" s="5">
        <v>5</v>
      </c>
      <c r="D57" s="5" t="s">
        <v>15</v>
      </c>
      <c r="E57" s="51"/>
      <c r="F57" s="10">
        <f t="shared" si="2"/>
        <v>0</v>
      </c>
      <c r="G57" s="1" t="s">
        <v>0</v>
      </c>
    </row>
    <row r="58" spans="1:7" x14ac:dyDescent="0.25">
      <c r="A58" s="18" t="s">
        <v>155</v>
      </c>
      <c r="B58" s="5" t="s">
        <v>23</v>
      </c>
      <c r="C58" s="5">
        <v>1</v>
      </c>
      <c r="D58" s="5" t="s">
        <v>7</v>
      </c>
      <c r="E58" s="51"/>
      <c r="F58" s="10">
        <f t="shared" si="2"/>
        <v>0</v>
      </c>
      <c r="G58" s="1" t="s">
        <v>0</v>
      </c>
    </row>
    <row r="59" spans="1:7" x14ac:dyDescent="0.25">
      <c r="A59" s="18" t="s">
        <v>156</v>
      </c>
      <c r="B59" s="5" t="s">
        <v>24</v>
      </c>
      <c r="C59" s="5">
        <v>1</v>
      </c>
      <c r="D59" s="5" t="s">
        <v>7</v>
      </c>
      <c r="E59" s="51"/>
      <c r="F59" s="10">
        <f t="shared" si="2"/>
        <v>0</v>
      </c>
      <c r="G59" s="1" t="s">
        <v>0</v>
      </c>
    </row>
    <row r="60" spans="1:7" x14ac:dyDescent="0.25">
      <c r="A60" s="36" t="s">
        <v>9</v>
      </c>
      <c r="B60" s="37"/>
      <c r="C60" s="37"/>
      <c r="D60" s="37"/>
      <c r="E60" s="44"/>
      <c r="F60" s="17">
        <f>SUM(F42:F59)</f>
        <v>0</v>
      </c>
    </row>
    <row r="61" spans="1:7" x14ac:dyDescent="0.25">
      <c r="A61" s="36" t="s">
        <v>50</v>
      </c>
      <c r="B61" s="37"/>
      <c r="C61" s="37"/>
      <c r="D61" s="37"/>
      <c r="E61" s="37"/>
      <c r="F61" s="38"/>
    </row>
    <row r="62" spans="1:7" x14ac:dyDescent="0.25">
      <c r="A62" s="18" t="s">
        <v>157</v>
      </c>
      <c r="B62" s="5" t="s">
        <v>46</v>
      </c>
      <c r="C62" s="5">
        <v>1</v>
      </c>
      <c r="D62" s="5" t="s">
        <v>15</v>
      </c>
      <c r="E62" s="51"/>
      <c r="F62" s="10">
        <f t="shared" ref="F62:F64" si="3">E62*C62</f>
        <v>0</v>
      </c>
      <c r="G62" s="1" t="s">
        <v>0</v>
      </c>
    </row>
    <row r="63" spans="1:7" x14ac:dyDescent="0.25">
      <c r="A63" s="18" t="s">
        <v>158</v>
      </c>
      <c r="B63" s="5" t="s">
        <v>51</v>
      </c>
      <c r="C63" s="5">
        <v>1</v>
      </c>
      <c r="D63" s="5" t="s">
        <v>15</v>
      </c>
      <c r="E63" s="51"/>
      <c r="F63" s="10">
        <f t="shared" si="3"/>
        <v>0</v>
      </c>
      <c r="G63" s="1" t="s">
        <v>0</v>
      </c>
    </row>
    <row r="64" spans="1:7" x14ac:dyDescent="0.25">
      <c r="A64" s="18" t="s">
        <v>159</v>
      </c>
      <c r="B64" s="5" t="s">
        <v>23</v>
      </c>
      <c r="C64" s="5">
        <v>1</v>
      </c>
      <c r="D64" s="5" t="s">
        <v>7</v>
      </c>
      <c r="E64" s="51"/>
      <c r="F64" s="10">
        <f t="shared" si="3"/>
        <v>0</v>
      </c>
      <c r="G64" s="1" t="s">
        <v>0</v>
      </c>
    </row>
    <row r="65" spans="1:7" x14ac:dyDescent="0.25">
      <c r="A65" s="36" t="s">
        <v>9</v>
      </c>
      <c r="B65" s="37"/>
      <c r="C65" s="37"/>
      <c r="D65" s="37"/>
      <c r="E65" s="44"/>
      <c r="F65" s="11">
        <f>SUM(F62:F64)</f>
        <v>0</v>
      </c>
    </row>
    <row r="66" spans="1:7" ht="7.5" customHeight="1" x14ac:dyDescent="0.25">
      <c r="A66" s="19"/>
      <c r="B66" s="7"/>
      <c r="C66" s="7"/>
      <c r="D66" s="7"/>
      <c r="E66" s="7"/>
      <c r="F66" s="12"/>
    </row>
    <row r="67" spans="1:7" ht="27" customHeight="1" x14ac:dyDescent="0.25">
      <c r="A67" s="45" t="s">
        <v>161</v>
      </c>
      <c r="B67" s="46"/>
      <c r="C67" s="46"/>
      <c r="D67" s="46"/>
      <c r="E67" s="47"/>
      <c r="F67" s="10">
        <f>F11+F26+F40+F60+F65</f>
        <v>0</v>
      </c>
    </row>
    <row r="68" spans="1:7" ht="45" x14ac:dyDescent="0.25">
      <c r="A68" s="18" t="s">
        <v>160</v>
      </c>
      <c r="B68" s="4" t="s">
        <v>101</v>
      </c>
      <c r="C68" s="20">
        <v>0.1</v>
      </c>
      <c r="D68" s="3" t="s">
        <v>7</v>
      </c>
      <c r="E68" s="6">
        <f>F67*C68</f>
        <v>0</v>
      </c>
      <c r="F68" s="11">
        <f>E68</f>
        <v>0</v>
      </c>
      <c r="G68" s="1" t="s">
        <v>0</v>
      </c>
    </row>
    <row r="69" spans="1:7" ht="36.75" customHeight="1" thickBot="1" x14ac:dyDescent="0.3">
      <c r="A69" s="48" t="s">
        <v>162</v>
      </c>
      <c r="B69" s="49"/>
      <c r="C69" s="49"/>
      <c r="D69" s="49"/>
      <c r="E69" s="50"/>
      <c r="F69" s="13">
        <f>F67+F68</f>
        <v>0</v>
      </c>
    </row>
    <row r="70" spans="1:7" ht="15.75" thickBot="1" x14ac:dyDescent="0.3"/>
    <row r="71" spans="1:7" ht="24.95" customHeight="1" x14ac:dyDescent="0.25">
      <c r="B71" s="41" t="s">
        <v>104</v>
      </c>
      <c r="C71" s="41"/>
      <c r="D71" s="41"/>
      <c r="E71" s="41"/>
    </row>
    <row r="72" spans="1:7" ht="24.95" customHeight="1" x14ac:dyDescent="0.25">
      <c r="B72" s="26" t="s">
        <v>105</v>
      </c>
      <c r="C72" s="26"/>
      <c r="D72" s="26"/>
      <c r="E72" s="26"/>
    </row>
    <row r="73" spans="1:7" ht="24.95" customHeight="1" x14ac:dyDescent="0.25">
      <c r="B73" s="26" t="s">
        <v>106</v>
      </c>
      <c r="C73" s="26"/>
      <c r="D73" s="26"/>
      <c r="E73" s="26"/>
    </row>
    <row r="74" spans="1:7" ht="24.95" customHeight="1" x14ac:dyDescent="0.25">
      <c r="B74" s="26" t="s">
        <v>107</v>
      </c>
      <c r="C74" s="26"/>
      <c r="D74" s="26"/>
      <c r="E74" s="26"/>
    </row>
  </sheetData>
  <sheetProtection algorithmName="SHA-512" hashValue="AipJvC2HHWOjo2Ae6NK3AlNDxAKM3/nfMcJxcSwE2lZTpU7q6r4Fa4vEwChBIzsn1L369kq38MfLRFbeqRew+A==" saltValue="hQ8/J2tfllG3EHe78fK7yQ==" spinCount="100000" sheet="1" objects="1" scenarios="1"/>
  <mergeCells count="19">
    <mergeCell ref="A61:F61"/>
    <mergeCell ref="A1:F1"/>
    <mergeCell ref="A2:F6"/>
    <mergeCell ref="C7:D7"/>
    <mergeCell ref="A8:F8"/>
    <mergeCell ref="A11:E11"/>
    <mergeCell ref="A12:F12"/>
    <mergeCell ref="A26:E26"/>
    <mergeCell ref="A27:F27"/>
    <mergeCell ref="A40:E40"/>
    <mergeCell ref="A41:F41"/>
    <mergeCell ref="A60:E60"/>
    <mergeCell ref="B74:E74"/>
    <mergeCell ref="A65:E65"/>
    <mergeCell ref="A67:E67"/>
    <mergeCell ref="A69:E69"/>
    <mergeCell ref="B71:E71"/>
    <mergeCell ref="B72:E72"/>
    <mergeCell ref="B73:E73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 A </vt:lpstr>
      <vt:lpstr>BID FORMS 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Abigail Jenkins</cp:lastModifiedBy>
  <cp:lastPrinted>2019-10-17T17:15:29Z</cp:lastPrinted>
  <dcterms:created xsi:type="dcterms:W3CDTF">2019-10-17T17:28:57Z</dcterms:created>
  <dcterms:modified xsi:type="dcterms:W3CDTF">2019-11-19T13:31:31Z</dcterms:modified>
</cp:coreProperties>
</file>