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498SAM IFBC Cortez Booster Pump Station Upgrades\Solicitation Documents\Addendums\Addendum Drafts &amp; Revisions\"/>
    </mc:Choice>
  </mc:AlternateContent>
  <xr:revisionPtr revIDLastSave="0" documentId="13_ncr:1_{6C4283D1-B5C4-4E99-9B34-1354BB7B19E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2-TA004498 Bid Form" sheetId="5" r:id="rId1"/>
  </sheets>
  <definedNames>
    <definedName name="_xlnm.Print_Area" localSheetId="0">'22-TA004498 Bid Form'!$A$1:$F$58</definedName>
    <definedName name="_xlnm.Print_Titles" localSheetId="0">'22-TA004498 Bid Form'!$1:$4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5" l="1"/>
  <c r="F53" i="5"/>
  <c r="F52" i="5"/>
  <c r="F51" i="5"/>
  <c r="F49" i="5"/>
  <c r="F48" i="5"/>
  <c r="F47" i="5"/>
  <c r="F46" i="5"/>
  <c r="F45" i="5"/>
  <c r="F44" i="5"/>
  <c r="F43" i="5"/>
  <c r="F42" i="5"/>
  <c r="F40" i="5"/>
  <c r="F39" i="5"/>
  <c r="F38" i="5"/>
  <c r="F37" i="5"/>
  <c r="F36" i="5"/>
  <c r="F34" i="5"/>
  <c r="F33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1" i="5"/>
  <c r="F10" i="5"/>
  <c r="F8" i="5"/>
  <c r="F7" i="5"/>
</calcChain>
</file>

<file path=xl/sharedStrings.xml><?xml version="1.0" encoding="utf-8"?>
<sst xmlns="http://schemas.openxmlformats.org/spreadsheetml/2006/main" count="146" uniqueCount="106">
  <si>
    <t>ITEM #</t>
  </si>
  <si>
    <t>BRIEF DESCRIPTION OF ITEMS</t>
  </si>
  <si>
    <t>UNIT</t>
  </si>
  <si>
    <t>ESTIMATED QUANTITY</t>
  </si>
  <si>
    <t>UNIT BID PRICE</t>
  </si>
  <si>
    <t>AMOUNT</t>
  </si>
  <si>
    <t>LS</t>
  </si>
  <si>
    <t>Mechanical Improvements</t>
  </si>
  <si>
    <t>1 LS</t>
  </si>
  <si>
    <t>Site Work</t>
  </si>
  <si>
    <t>Instrumentation &amp; Controls</t>
  </si>
  <si>
    <t>Electrical</t>
  </si>
  <si>
    <t>Permit Allowance</t>
  </si>
  <si>
    <t>Record Drawings</t>
  </si>
  <si>
    <t xml:space="preserve">MOBILIZATION/DEMOBILIZATION </t>
  </si>
  <si>
    <t>EA</t>
  </si>
  <si>
    <t>Rigid Conduit</t>
  </si>
  <si>
    <t>LF</t>
  </si>
  <si>
    <t>Low Voltage Cables</t>
  </si>
  <si>
    <t>Instrumentation Cable</t>
  </si>
  <si>
    <t>Safety Disconnects, Junction and Terminal Boxes</t>
  </si>
  <si>
    <t>24-inch Butterfly Valve</t>
  </si>
  <si>
    <t>24-inch Pressure Sustaining Valve</t>
  </si>
  <si>
    <t>Bollards</t>
  </si>
  <si>
    <t>Mechanical Improvements - CROM TANK</t>
  </si>
  <si>
    <t>CY</t>
  </si>
  <si>
    <t>Mixer</t>
  </si>
  <si>
    <t>Demolition</t>
  </si>
  <si>
    <t>4A</t>
  </si>
  <si>
    <t>4B</t>
  </si>
  <si>
    <t>4C</t>
  </si>
  <si>
    <t>4D</t>
  </si>
  <si>
    <t>4F</t>
  </si>
  <si>
    <t>4G</t>
  </si>
  <si>
    <t>4H</t>
  </si>
  <si>
    <t>4I</t>
  </si>
  <si>
    <t>4J</t>
  </si>
  <si>
    <t>4K</t>
  </si>
  <si>
    <t>4L</t>
  </si>
  <si>
    <t>4M</t>
  </si>
  <si>
    <t>6A</t>
  </si>
  <si>
    <t>6C</t>
  </si>
  <si>
    <t>6E</t>
  </si>
  <si>
    <t>6D</t>
  </si>
  <si>
    <t>6F</t>
  </si>
  <si>
    <t>6G</t>
  </si>
  <si>
    <t>5A</t>
  </si>
  <si>
    <t>Field Equipment</t>
  </si>
  <si>
    <t>5B</t>
  </si>
  <si>
    <t>Panel Equipment</t>
  </si>
  <si>
    <t>5C</t>
  </si>
  <si>
    <t>Network Modifications Cable</t>
  </si>
  <si>
    <t>5D</t>
  </si>
  <si>
    <t>Spare Parts</t>
  </si>
  <si>
    <t>5E</t>
  </si>
  <si>
    <t xml:space="preserve">System Integration, Start Up, Testing and Software Implementation </t>
  </si>
  <si>
    <t>Concrete Vault</t>
  </si>
  <si>
    <t>Valving and Piping</t>
  </si>
  <si>
    <t>3A</t>
  </si>
  <si>
    <t>3B</t>
  </si>
  <si>
    <t>Electrical Demolition</t>
  </si>
  <si>
    <t>Temporary Wiring</t>
  </si>
  <si>
    <t>6B</t>
  </si>
  <si>
    <t>6H</t>
  </si>
  <si>
    <t>6I</t>
  </si>
  <si>
    <t>Pipe Supports</t>
  </si>
  <si>
    <t>4E</t>
  </si>
  <si>
    <t>4N</t>
  </si>
  <si>
    <t>4O</t>
  </si>
  <si>
    <t>4P</t>
  </si>
  <si>
    <t>4Q</t>
  </si>
  <si>
    <t>Equipment Pads</t>
  </si>
  <si>
    <t>24'' 90 Degree Bend</t>
  </si>
  <si>
    <t>6I-1</t>
  </si>
  <si>
    <t>6I-2</t>
  </si>
  <si>
    <t>6I-3</t>
  </si>
  <si>
    <t>Ground Rods</t>
  </si>
  <si>
    <t>Grounding and Bonding (Equipment Ground part of Low Voltage Cables)</t>
  </si>
  <si>
    <t>Bare Copper Cable #8</t>
  </si>
  <si>
    <t>Insulated Cable #8</t>
  </si>
  <si>
    <t>24-inch Ductile Iron Pipe</t>
  </si>
  <si>
    <t>24'' 11.25 Degree Bend</t>
  </si>
  <si>
    <t>Pump and Motor Replacement (Pumps #1, 2 &amp; 3)</t>
  </si>
  <si>
    <t>24'' x 24" Tee</t>
  </si>
  <si>
    <t>2-inch ARV</t>
  </si>
  <si>
    <t>24-inch Blind Flange</t>
  </si>
  <si>
    <t>Inlet Pipe at Crom Tank</t>
  </si>
  <si>
    <t>Thrust Blocks</t>
  </si>
  <si>
    <t>Motor Control Center with Main</t>
  </si>
  <si>
    <t xml:space="preserve"> CORTEZ BOOSTER PUMP STATION UPGRADES</t>
  </si>
  <si>
    <t>Temporary By Passing Operation</t>
  </si>
  <si>
    <t>24-inch Plug</t>
  </si>
  <si>
    <t>12-inch Gate Valve</t>
  </si>
  <si>
    <t>4R</t>
  </si>
  <si>
    <t>VFD (Variable Frequency Drives)</t>
  </si>
  <si>
    <t>PROJECT NO.6050771</t>
  </si>
  <si>
    <t>Contract Contingency (Used with prior County approval only)</t>
  </si>
  <si>
    <t xml:space="preserve">SUBTOTAL FOR ITEMS 1 THRU 8 </t>
  </si>
  <si>
    <t>INVITATION FOR BID CONSTRUCTION 23-TA004498SAM</t>
  </si>
  <si>
    <t>4A.1</t>
  </si>
  <si>
    <t>Spare Pump &amp; Motor</t>
  </si>
  <si>
    <t>24" BFV (Pneumatic Operated) and Valve Vault with Single Leaf Aluminum Access Hatch</t>
  </si>
  <si>
    <t>24" Tank Outlet Vortex Baffle</t>
  </si>
  <si>
    <t>TOTAL BID FOR 280 DAY CONSTRUCTION COMPLETION (subtotal + Item 9)</t>
  </si>
  <si>
    <r>
      <t>APPENDIX K, BID PRICING FORM</t>
    </r>
    <r>
      <rPr>
        <b/>
        <sz val="11"/>
        <rFont val="Arial"/>
        <family val="2"/>
      </rPr>
      <t xml:space="preserve"> (FILLABLE)</t>
    </r>
  </si>
  <si>
    <t>*To be considered responsive, Bidders must provide prices for each line item and it is the sole responsibility of the Bidder to correctly calculate and manually enter all sub-total, contingency, and total  bid price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</si>
</sst>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4" fillId="0" borderId="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44" fontId="2" fillId="0" borderId="1" xfId="0" applyNumberFormat="1" applyFont="1" applyBorder="1" applyAlignment="1" applyProtection="1">
      <alignment horizontal="center" vertical="top"/>
    </xf>
    <xf numFmtId="44" fontId="1" fillId="0" borderId="1" xfId="0" applyNumberFormat="1" applyFont="1" applyBorder="1" applyAlignment="1" applyProtection="1">
      <alignment horizontal="left"/>
    </xf>
    <xf numFmtId="44" fontId="1" fillId="2" borderId="1" xfId="0" applyNumberFormat="1" applyFont="1" applyFill="1" applyBorder="1" applyAlignment="1" applyProtection="1">
      <alignment horizontal="left"/>
    </xf>
    <xf numFmtId="44" fontId="1" fillId="2" borderId="4" xfId="0" applyNumberFormat="1" applyFont="1" applyFill="1" applyBorder="1" applyProtection="1"/>
    <xf numFmtId="44" fontId="1" fillId="0" borderId="1" xfId="0" applyNumberFormat="1" applyFont="1" applyBorder="1" applyAlignment="1" applyProtection="1">
      <alignment horizontal="left"/>
      <protection locked="0"/>
    </xf>
    <xf numFmtId="44" fontId="1" fillId="0" borderId="0" xfId="0" applyNumberFormat="1" applyFont="1" applyAlignment="1" applyProtection="1">
      <alignment horizontal="right"/>
    </xf>
    <xf numFmtId="44" fontId="1" fillId="0" borderId="0" xfId="0" applyNumberFormat="1" applyFont="1" applyProtection="1"/>
    <xf numFmtId="44" fontId="2" fillId="0" borderId="5" xfId="0" applyNumberFormat="1" applyFont="1" applyBorder="1" applyAlignment="1" applyProtection="1">
      <alignment horizontal="center" vertical="top" wrapText="1"/>
    </xf>
    <xf numFmtId="44" fontId="6" fillId="0" borderId="1" xfId="0" applyNumberFormat="1" applyFont="1" applyBorder="1" applyAlignment="1" applyProtection="1">
      <alignment horizontal="left"/>
      <protection locked="0"/>
    </xf>
    <xf numFmtId="44" fontId="2" fillId="0" borderId="0" xfId="0" applyNumberFormat="1" applyFont="1" applyAlignment="1" applyProtection="1">
      <alignment horizontal="left" wrapText="1"/>
    </xf>
    <xf numFmtId="0" fontId="4" fillId="0" borderId="0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 wrapText="1"/>
    </xf>
    <xf numFmtId="0" fontId="4" fillId="0" borderId="7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BC38FFDE-CE59-474C-B259-C602F5D6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AE1E-7A0A-4423-8CD7-B9953952FDCF}">
  <dimension ref="A1:G63"/>
  <sheetViews>
    <sheetView tabSelected="1" zoomScale="85" zoomScaleNormal="85" zoomScaleSheetLayoutView="100" workbookViewId="0">
      <selection activeCell="E7" sqref="E7"/>
    </sheetView>
  </sheetViews>
  <sheetFormatPr defaultRowHeight="15" x14ac:dyDescent="0.25"/>
  <cols>
    <col min="1" max="1" width="9.140625" style="30"/>
    <col min="2" max="2" width="53.28515625" style="36" customWidth="1"/>
    <col min="3" max="3" width="9.140625" style="35"/>
    <col min="4" max="4" width="15.7109375" style="35" customWidth="1"/>
    <col min="5" max="6" width="15.7109375" style="43" customWidth="1"/>
    <col min="7" max="7" width="22.42578125" style="1" customWidth="1"/>
    <col min="8" max="16384" width="9.140625" style="1"/>
  </cols>
  <sheetData>
    <row r="1" spans="1:7" x14ac:dyDescent="0.25">
      <c r="A1" s="51" t="s">
        <v>104</v>
      </c>
      <c r="B1" s="51"/>
      <c r="C1" s="51"/>
      <c r="D1" s="51"/>
      <c r="E1" s="51"/>
      <c r="F1" s="52"/>
    </row>
    <row r="2" spans="1:7" s="2" customFormat="1" x14ac:dyDescent="0.25">
      <c r="A2" s="47" t="s">
        <v>98</v>
      </c>
      <c r="B2" s="47"/>
      <c r="C2" s="47"/>
      <c r="D2" s="47"/>
      <c r="E2" s="47"/>
      <c r="F2" s="48"/>
    </row>
    <row r="3" spans="1:7" x14ac:dyDescent="0.25">
      <c r="A3" s="60" t="s">
        <v>89</v>
      </c>
      <c r="B3" s="61"/>
      <c r="C3" s="61"/>
      <c r="D3" s="61"/>
      <c r="E3" s="61"/>
      <c r="F3" s="52"/>
    </row>
    <row r="4" spans="1:7" x14ac:dyDescent="0.25">
      <c r="A4" s="54" t="s">
        <v>95</v>
      </c>
      <c r="B4" s="55"/>
      <c r="C4" s="55"/>
      <c r="D4" s="55"/>
      <c r="E4" s="55"/>
      <c r="F4" s="56"/>
    </row>
    <row r="5" spans="1:7" ht="50.25" customHeight="1" x14ac:dyDescent="0.25">
      <c r="A5" s="3"/>
      <c r="B5" s="49" t="s">
        <v>105</v>
      </c>
      <c r="C5" s="49"/>
      <c r="D5" s="49"/>
      <c r="E5" s="49"/>
      <c r="F5" s="50"/>
    </row>
    <row r="6" spans="1:7" s="9" customFormat="1" ht="25.5" x14ac:dyDescent="0.25">
      <c r="A6" s="4" t="s">
        <v>0</v>
      </c>
      <c r="B6" s="5" t="s">
        <v>1</v>
      </c>
      <c r="C6" s="6" t="s">
        <v>2</v>
      </c>
      <c r="D6" s="7" t="s">
        <v>3</v>
      </c>
      <c r="E6" s="44" t="s">
        <v>4</v>
      </c>
      <c r="F6" s="37" t="s">
        <v>5</v>
      </c>
      <c r="G6" s="8"/>
    </row>
    <row r="7" spans="1:7" ht="21" customHeight="1" x14ac:dyDescent="0.25">
      <c r="A7" s="10">
        <v>1</v>
      </c>
      <c r="B7" s="11" t="s">
        <v>14</v>
      </c>
      <c r="C7" s="12" t="s">
        <v>6</v>
      </c>
      <c r="D7" s="12">
        <v>1</v>
      </c>
      <c r="E7" s="41"/>
      <c r="F7" s="38">
        <f>SUM(D7*E7)</f>
        <v>0</v>
      </c>
      <c r="G7" s="13"/>
    </row>
    <row r="8" spans="1:7" ht="21" customHeight="1" x14ac:dyDescent="0.25">
      <c r="A8" s="14">
        <v>2</v>
      </c>
      <c r="B8" s="15" t="s">
        <v>9</v>
      </c>
      <c r="C8" s="14" t="s">
        <v>6</v>
      </c>
      <c r="D8" s="16">
        <v>1</v>
      </c>
      <c r="E8" s="41"/>
      <c r="F8" s="38">
        <f>SUM(D8*E8)</f>
        <v>0</v>
      </c>
      <c r="G8" s="13"/>
    </row>
    <row r="9" spans="1:7" ht="21" customHeight="1" x14ac:dyDescent="0.25">
      <c r="A9" s="14">
        <v>3</v>
      </c>
      <c r="B9" s="17" t="s">
        <v>27</v>
      </c>
      <c r="C9" s="18"/>
      <c r="D9" s="19"/>
      <c r="E9" s="39"/>
      <c r="F9" s="39"/>
      <c r="G9" s="13"/>
    </row>
    <row r="10" spans="1:7" ht="21" customHeight="1" x14ac:dyDescent="0.25">
      <c r="A10" s="14" t="s">
        <v>58</v>
      </c>
      <c r="B10" s="20" t="s">
        <v>56</v>
      </c>
      <c r="C10" s="14" t="s">
        <v>15</v>
      </c>
      <c r="D10" s="16">
        <v>1</v>
      </c>
      <c r="E10" s="41"/>
      <c r="F10" s="38">
        <f t="shared" ref="F10:F11" si="0">SUM(D10*E10)</f>
        <v>0</v>
      </c>
      <c r="G10" s="13"/>
    </row>
    <row r="11" spans="1:7" ht="21" customHeight="1" x14ac:dyDescent="0.25">
      <c r="A11" s="14" t="s">
        <v>59</v>
      </c>
      <c r="B11" s="20" t="s">
        <v>57</v>
      </c>
      <c r="C11" s="14" t="s">
        <v>6</v>
      </c>
      <c r="D11" s="16">
        <v>1</v>
      </c>
      <c r="E11" s="41"/>
      <c r="F11" s="38">
        <f t="shared" si="0"/>
        <v>0</v>
      </c>
      <c r="G11" s="13"/>
    </row>
    <row r="12" spans="1:7" s="9" customFormat="1" ht="21" customHeight="1" x14ac:dyDescent="0.25">
      <c r="A12" s="14">
        <v>4</v>
      </c>
      <c r="B12" s="17" t="s">
        <v>7</v>
      </c>
      <c r="C12" s="18"/>
      <c r="D12" s="19"/>
      <c r="E12" s="39"/>
      <c r="F12" s="39"/>
      <c r="G12" s="13"/>
    </row>
    <row r="13" spans="1:7" s="9" customFormat="1" ht="21" customHeight="1" x14ac:dyDescent="0.25">
      <c r="A13" s="14" t="s">
        <v>28</v>
      </c>
      <c r="B13" s="21" t="s">
        <v>82</v>
      </c>
      <c r="C13" s="14" t="s">
        <v>15</v>
      </c>
      <c r="D13" s="12">
        <v>3</v>
      </c>
      <c r="E13" s="45"/>
      <c r="F13" s="38">
        <f t="shared" ref="F13:F31" si="1">SUM(D13*E13)</f>
        <v>0</v>
      </c>
      <c r="G13" s="13"/>
    </row>
    <row r="14" spans="1:7" s="9" customFormat="1" ht="21" customHeight="1" x14ac:dyDescent="0.25">
      <c r="A14" s="14" t="s">
        <v>99</v>
      </c>
      <c r="B14" s="21" t="s">
        <v>100</v>
      </c>
      <c r="C14" s="14" t="s">
        <v>15</v>
      </c>
      <c r="D14" s="12">
        <v>1</v>
      </c>
      <c r="E14" s="45"/>
      <c r="F14" s="38">
        <f t="shared" si="1"/>
        <v>0</v>
      </c>
      <c r="G14" s="13"/>
    </row>
    <row r="15" spans="1:7" s="9" customFormat="1" ht="21" customHeight="1" x14ac:dyDescent="0.25">
      <c r="A15" s="14" t="s">
        <v>29</v>
      </c>
      <c r="B15" s="21" t="s">
        <v>21</v>
      </c>
      <c r="C15" s="14" t="s">
        <v>15</v>
      </c>
      <c r="D15" s="12">
        <v>2</v>
      </c>
      <c r="E15" s="41"/>
      <c r="F15" s="38">
        <f t="shared" si="1"/>
        <v>0</v>
      </c>
      <c r="G15" s="13"/>
    </row>
    <row r="16" spans="1:7" s="9" customFormat="1" ht="21" customHeight="1" x14ac:dyDescent="0.25">
      <c r="A16" s="22" t="s">
        <v>30</v>
      </c>
      <c r="B16" s="23" t="s">
        <v>92</v>
      </c>
      <c r="C16" s="22" t="s">
        <v>15</v>
      </c>
      <c r="D16" s="24">
        <v>1</v>
      </c>
      <c r="E16" s="45"/>
      <c r="F16" s="38">
        <f t="shared" si="1"/>
        <v>0</v>
      </c>
      <c r="G16" s="13"/>
    </row>
    <row r="17" spans="1:7" s="9" customFormat="1" ht="21" customHeight="1" x14ac:dyDescent="0.25">
      <c r="A17" s="22" t="s">
        <v>31</v>
      </c>
      <c r="B17" s="23" t="s">
        <v>22</v>
      </c>
      <c r="C17" s="22" t="s">
        <v>15</v>
      </c>
      <c r="D17" s="25">
        <v>1</v>
      </c>
      <c r="E17" s="45"/>
      <c r="F17" s="38">
        <f t="shared" si="1"/>
        <v>0</v>
      </c>
      <c r="G17" s="13"/>
    </row>
    <row r="18" spans="1:7" s="9" customFormat="1" ht="21" customHeight="1" x14ac:dyDescent="0.25">
      <c r="A18" s="22" t="s">
        <v>66</v>
      </c>
      <c r="B18" s="23" t="s">
        <v>80</v>
      </c>
      <c r="C18" s="22" t="s">
        <v>17</v>
      </c>
      <c r="D18" s="25">
        <v>152</v>
      </c>
      <c r="E18" s="45"/>
      <c r="F18" s="38">
        <f t="shared" si="1"/>
        <v>0</v>
      </c>
      <c r="G18" s="13"/>
    </row>
    <row r="19" spans="1:7" s="9" customFormat="1" ht="21" customHeight="1" x14ac:dyDescent="0.25">
      <c r="A19" s="22" t="s">
        <v>32</v>
      </c>
      <c r="B19" s="23" t="s">
        <v>85</v>
      </c>
      <c r="C19" s="22" t="s">
        <v>15</v>
      </c>
      <c r="D19" s="25">
        <v>2</v>
      </c>
      <c r="E19" s="45"/>
      <c r="F19" s="38">
        <f t="shared" si="1"/>
        <v>0</v>
      </c>
      <c r="G19" s="13"/>
    </row>
    <row r="20" spans="1:7" s="9" customFormat="1" ht="21" customHeight="1" x14ac:dyDescent="0.25">
      <c r="A20" s="22" t="s">
        <v>33</v>
      </c>
      <c r="B20" s="23" t="s">
        <v>91</v>
      </c>
      <c r="C20" s="22" t="s">
        <v>15</v>
      </c>
      <c r="D20" s="25">
        <v>1</v>
      </c>
      <c r="E20" s="45"/>
      <c r="F20" s="38">
        <f t="shared" si="1"/>
        <v>0</v>
      </c>
      <c r="G20" s="13"/>
    </row>
    <row r="21" spans="1:7" s="9" customFormat="1" ht="21" customHeight="1" x14ac:dyDescent="0.25">
      <c r="A21" s="14" t="s">
        <v>34</v>
      </c>
      <c r="B21" s="21" t="s">
        <v>72</v>
      </c>
      <c r="C21" s="14" t="s">
        <v>15</v>
      </c>
      <c r="D21" s="16">
        <v>3</v>
      </c>
      <c r="E21" s="41"/>
      <c r="F21" s="38">
        <f t="shared" si="1"/>
        <v>0</v>
      </c>
      <c r="G21" s="13"/>
    </row>
    <row r="22" spans="1:7" s="9" customFormat="1" ht="21" customHeight="1" x14ac:dyDescent="0.25">
      <c r="A22" s="14" t="s">
        <v>35</v>
      </c>
      <c r="B22" s="26" t="s">
        <v>81</v>
      </c>
      <c r="C22" s="14" t="s">
        <v>15</v>
      </c>
      <c r="D22" s="16">
        <v>1</v>
      </c>
      <c r="E22" s="41"/>
      <c r="F22" s="38">
        <f t="shared" si="1"/>
        <v>0</v>
      </c>
      <c r="G22" s="13"/>
    </row>
    <row r="23" spans="1:7" s="9" customFormat="1" ht="21" customHeight="1" x14ac:dyDescent="0.25">
      <c r="A23" s="14" t="s">
        <v>36</v>
      </c>
      <c r="B23" s="26" t="s">
        <v>83</v>
      </c>
      <c r="C23" s="14" t="s">
        <v>15</v>
      </c>
      <c r="D23" s="16">
        <v>1</v>
      </c>
      <c r="E23" s="41"/>
      <c r="F23" s="38">
        <f t="shared" si="1"/>
        <v>0</v>
      </c>
      <c r="G23" s="13"/>
    </row>
    <row r="24" spans="1:7" s="9" customFormat="1" ht="21" customHeight="1" x14ac:dyDescent="0.25">
      <c r="A24" s="14" t="s">
        <v>37</v>
      </c>
      <c r="B24" s="21" t="s">
        <v>84</v>
      </c>
      <c r="C24" s="14" t="s">
        <v>15</v>
      </c>
      <c r="D24" s="16">
        <v>2</v>
      </c>
      <c r="E24" s="41"/>
      <c r="F24" s="38">
        <f t="shared" si="1"/>
        <v>0</v>
      </c>
      <c r="G24" s="13"/>
    </row>
    <row r="25" spans="1:7" s="9" customFormat="1" ht="21" customHeight="1" x14ac:dyDescent="0.25">
      <c r="A25" s="14" t="s">
        <v>38</v>
      </c>
      <c r="B25" s="21" t="s">
        <v>65</v>
      </c>
      <c r="C25" s="14" t="s">
        <v>15</v>
      </c>
      <c r="D25" s="16">
        <v>7</v>
      </c>
      <c r="E25" s="41"/>
      <c r="F25" s="38">
        <f t="shared" si="1"/>
        <v>0</v>
      </c>
      <c r="G25" s="13"/>
    </row>
    <row r="26" spans="1:7" s="9" customFormat="1" ht="21" customHeight="1" x14ac:dyDescent="0.25">
      <c r="A26" s="14" t="s">
        <v>39</v>
      </c>
      <c r="B26" s="21" t="s">
        <v>23</v>
      </c>
      <c r="C26" s="14" t="s">
        <v>15</v>
      </c>
      <c r="D26" s="12">
        <v>8</v>
      </c>
      <c r="E26" s="41"/>
      <c r="F26" s="38">
        <f t="shared" si="1"/>
        <v>0</v>
      </c>
      <c r="G26" s="13"/>
    </row>
    <row r="27" spans="1:7" s="9" customFormat="1" ht="21" customHeight="1" x14ac:dyDescent="0.25">
      <c r="A27" s="14" t="s">
        <v>67</v>
      </c>
      <c r="B27" s="21" t="s">
        <v>71</v>
      </c>
      <c r="C27" s="14" t="s">
        <v>25</v>
      </c>
      <c r="D27" s="16">
        <v>4</v>
      </c>
      <c r="E27" s="41"/>
      <c r="F27" s="38">
        <f t="shared" si="1"/>
        <v>0</v>
      </c>
      <c r="G27" s="13"/>
    </row>
    <row r="28" spans="1:7" s="9" customFormat="1" ht="21" customHeight="1" x14ac:dyDescent="0.25">
      <c r="A28" s="14" t="s">
        <v>68</v>
      </c>
      <c r="B28" s="27" t="s">
        <v>87</v>
      </c>
      <c r="C28" s="12" t="s">
        <v>25</v>
      </c>
      <c r="D28" s="12">
        <v>10</v>
      </c>
      <c r="E28" s="41"/>
      <c r="F28" s="38">
        <f t="shared" si="1"/>
        <v>0</v>
      </c>
      <c r="G28" s="13"/>
    </row>
    <row r="29" spans="1:7" s="9" customFormat="1" ht="21" customHeight="1" x14ac:dyDescent="0.25">
      <c r="A29" s="14" t="s">
        <v>69</v>
      </c>
      <c r="B29" s="21" t="s">
        <v>90</v>
      </c>
      <c r="C29" s="14" t="s">
        <v>6</v>
      </c>
      <c r="D29" s="16">
        <v>1</v>
      </c>
      <c r="E29" s="41"/>
      <c r="F29" s="38">
        <f t="shared" si="1"/>
        <v>0</v>
      </c>
      <c r="G29" s="13"/>
    </row>
    <row r="30" spans="1:7" s="9" customFormat="1" ht="25.5" x14ac:dyDescent="0.25">
      <c r="A30" s="14" t="s">
        <v>70</v>
      </c>
      <c r="B30" s="21" t="s">
        <v>101</v>
      </c>
      <c r="C30" s="14" t="s">
        <v>6</v>
      </c>
      <c r="D30" s="16">
        <v>1</v>
      </c>
      <c r="E30" s="41"/>
      <c r="F30" s="38">
        <f t="shared" si="1"/>
        <v>0</v>
      </c>
      <c r="G30" s="13"/>
    </row>
    <row r="31" spans="1:7" s="9" customFormat="1" ht="21" customHeight="1" x14ac:dyDescent="0.25">
      <c r="A31" s="14" t="s">
        <v>93</v>
      </c>
      <c r="B31" s="21" t="s">
        <v>102</v>
      </c>
      <c r="C31" s="14" t="s">
        <v>6</v>
      </c>
      <c r="D31" s="16">
        <v>1</v>
      </c>
      <c r="E31" s="41"/>
      <c r="F31" s="38">
        <f t="shared" si="1"/>
        <v>0</v>
      </c>
      <c r="G31" s="13"/>
    </row>
    <row r="32" spans="1:7" s="9" customFormat="1" ht="21" customHeight="1" x14ac:dyDescent="0.25">
      <c r="A32" s="14"/>
      <c r="B32" s="17" t="s">
        <v>24</v>
      </c>
      <c r="C32" s="18"/>
      <c r="D32" s="19"/>
      <c r="E32" s="39"/>
      <c r="F32" s="39"/>
      <c r="G32" s="13"/>
    </row>
    <row r="33" spans="1:7" s="9" customFormat="1" ht="21" customHeight="1" x14ac:dyDescent="0.25">
      <c r="A33" s="14" t="s">
        <v>70</v>
      </c>
      <c r="B33" s="27" t="s">
        <v>26</v>
      </c>
      <c r="C33" s="12" t="s">
        <v>15</v>
      </c>
      <c r="D33" s="12">
        <v>1</v>
      </c>
      <c r="E33" s="41"/>
      <c r="F33" s="38">
        <f t="shared" ref="F33:F34" si="2">SUM(D33*E33)</f>
        <v>0</v>
      </c>
      <c r="G33" s="13"/>
    </row>
    <row r="34" spans="1:7" s="9" customFormat="1" ht="21" customHeight="1" x14ac:dyDescent="0.25">
      <c r="A34" s="14" t="s">
        <v>93</v>
      </c>
      <c r="B34" s="27" t="s">
        <v>86</v>
      </c>
      <c r="C34" s="12" t="s">
        <v>6</v>
      </c>
      <c r="D34" s="12">
        <v>1</v>
      </c>
      <c r="E34" s="41"/>
      <c r="F34" s="38">
        <f t="shared" si="2"/>
        <v>0</v>
      </c>
      <c r="G34" s="13"/>
    </row>
    <row r="35" spans="1:7" ht="21" customHeight="1" x14ac:dyDescent="0.25">
      <c r="A35" s="14">
        <v>5</v>
      </c>
      <c r="B35" s="17" t="s">
        <v>10</v>
      </c>
      <c r="C35" s="18"/>
      <c r="D35" s="19"/>
      <c r="E35" s="39"/>
      <c r="F35" s="39"/>
      <c r="G35" s="13"/>
    </row>
    <row r="36" spans="1:7" ht="21" customHeight="1" x14ac:dyDescent="0.25">
      <c r="A36" s="14" t="s">
        <v>46</v>
      </c>
      <c r="B36" s="21" t="s">
        <v>47</v>
      </c>
      <c r="C36" s="14" t="s">
        <v>6</v>
      </c>
      <c r="D36" s="16">
        <v>1</v>
      </c>
      <c r="E36" s="41"/>
      <c r="F36" s="38">
        <f t="shared" ref="F36:F40" si="3">SUM(D36*E36)</f>
        <v>0</v>
      </c>
      <c r="G36" s="13"/>
    </row>
    <row r="37" spans="1:7" ht="21" customHeight="1" x14ac:dyDescent="0.25">
      <c r="A37" s="14" t="s">
        <v>48</v>
      </c>
      <c r="B37" s="21" t="s">
        <v>49</v>
      </c>
      <c r="C37" s="14" t="s">
        <v>6</v>
      </c>
      <c r="D37" s="16">
        <v>1</v>
      </c>
      <c r="E37" s="41"/>
      <c r="F37" s="38">
        <f t="shared" si="3"/>
        <v>0</v>
      </c>
      <c r="G37" s="13"/>
    </row>
    <row r="38" spans="1:7" ht="21" customHeight="1" x14ac:dyDescent="0.25">
      <c r="A38" s="14" t="s">
        <v>50</v>
      </c>
      <c r="B38" s="21" t="s">
        <v>51</v>
      </c>
      <c r="C38" s="14" t="s">
        <v>6</v>
      </c>
      <c r="D38" s="16">
        <v>1</v>
      </c>
      <c r="E38" s="41"/>
      <c r="F38" s="38">
        <f t="shared" si="3"/>
        <v>0</v>
      </c>
      <c r="G38" s="13"/>
    </row>
    <row r="39" spans="1:7" ht="21" customHeight="1" x14ac:dyDescent="0.25">
      <c r="A39" s="14" t="s">
        <v>52</v>
      </c>
      <c r="B39" s="21" t="s">
        <v>53</v>
      </c>
      <c r="C39" s="14" t="s">
        <v>6</v>
      </c>
      <c r="D39" s="16">
        <v>1</v>
      </c>
      <c r="E39" s="41"/>
      <c r="F39" s="38">
        <f t="shared" si="3"/>
        <v>0</v>
      </c>
      <c r="G39" s="13"/>
    </row>
    <row r="40" spans="1:7" ht="24.75" customHeight="1" x14ac:dyDescent="0.25">
      <c r="A40" s="14" t="s">
        <v>54</v>
      </c>
      <c r="B40" s="21" t="s">
        <v>55</v>
      </c>
      <c r="C40" s="14" t="s">
        <v>6</v>
      </c>
      <c r="D40" s="16">
        <v>1</v>
      </c>
      <c r="E40" s="41"/>
      <c r="F40" s="38">
        <f t="shared" si="3"/>
        <v>0</v>
      </c>
      <c r="G40" s="13"/>
    </row>
    <row r="41" spans="1:7" ht="21" customHeight="1" x14ac:dyDescent="0.25">
      <c r="A41" s="14">
        <v>6</v>
      </c>
      <c r="B41" s="17" t="s">
        <v>11</v>
      </c>
      <c r="C41" s="18"/>
      <c r="D41" s="19"/>
      <c r="E41" s="39"/>
      <c r="F41" s="39"/>
      <c r="G41" s="13"/>
    </row>
    <row r="42" spans="1:7" ht="21" customHeight="1" x14ac:dyDescent="0.25">
      <c r="A42" s="14" t="s">
        <v>40</v>
      </c>
      <c r="B42" s="21" t="s">
        <v>94</v>
      </c>
      <c r="C42" s="14" t="s">
        <v>15</v>
      </c>
      <c r="D42" s="16">
        <v>3</v>
      </c>
      <c r="E42" s="41"/>
      <c r="F42" s="38">
        <f t="shared" ref="F42:F49" si="4">SUM(D42*E42)</f>
        <v>0</v>
      </c>
      <c r="G42" s="13"/>
    </row>
    <row r="43" spans="1:7" ht="21" customHeight="1" x14ac:dyDescent="0.25">
      <c r="A43" s="14" t="s">
        <v>62</v>
      </c>
      <c r="B43" s="21" t="s">
        <v>88</v>
      </c>
      <c r="C43" s="14" t="s">
        <v>15</v>
      </c>
      <c r="D43" s="16">
        <v>1</v>
      </c>
      <c r="E43" s="41"/>
      <c r="F43" s="38">
        <f t="shared" si="4"/>
        <v>0</v>
      </c>
      <c r="G43" s="13"/>
    </row>
    <row r="44" spans="1:7" ht="21" customHeight="1" x14ac:dyDescent="0.25">
      <c r="A44" s="14" t="s">
        <v>41</v>
      </c>
      <c r="B44" s="21" t="s">
        <v>60</v>
      </c>
      <c r="C44" s="14" t="s">
        <v>6</v>
      </c>
      <c r="D44" s="16">
        <v>1</v>
      </c>
      <c r="E44" s="41"/>
      <c r="F44" s="38">
        <f t="shared" si="4"/>
        <v>0</v>
      </c>
      <c r="G44" s="13"/>
    </row>
    <row r="45" spans="1:7" ht="21" customHeight="1" x14ac:dyDescent="0.25">
      <c r="A45" s="14" t="s">
        <v>43</v>
      </c>
      <c r="B45" s="21" t="s">
        <v>61</v>
      </c>
      <c r="C45" s="14" t="s">
        <v>6</v>
      </c>
      <c r="D45" s="16">
        <v>1</v>
      </c>
      <c r="E45" s="41"/>
      <c r="F45" s="38">
        <f t="shared" si="4"/>
        <v>0</v>
      </c>
      <c r="G45" s="13"/>
    </row>
    <row r="46" spans="1:7" ht="21" customHeight="1" x14ac:dyDescent="0.25">
      <c r="A46" s="14" t="s">
        <v>42</v>
      </c>
      <c r="B46" s="21" t="s">
        <v>20</v>
      </c>
      <c r="C46" s="14" t="s">
        <v>15</v>
      </c>
      <c r="D46" s="16">
        <v>4</v>
      </c>
      <c r="E46" s="41"/>
      <c r="F46" s="38">
        <f t="shared" si="4"/>
        <v>0</v>
      </c>
      <c r="G46" s="13"/>
    </row>
    <row r="47" spans="1:7" ht="21" customHeight="1" x14ac:dyDescent="0.25">
      <c r="A47" s="14" t="s">
        <v>44</v>
      </c>
      <c r="B47" s="21" t="s">
        <v>16</v>
      </c>
      <c r="C47" s="14" t="s">
        <v>17</v>
      </c>
      <c r="D47" s="16">
        <v>1800</v>
      </c>
      <c r="E47" s="41"/>
      <c r="F47" s="38">
        <f t="shared" si="4"/>
        <v>0</v>
      </c>
      <c r="G47" s="13"/>
    </row>
    <row r="48" spans="1:7" ht="21" customHeight="1" x14ac:dyDescent="0.25">
      <c r="A48" s="14" t="s">
        <v>45</v>
      </c>
      <c r="B48" s="21" t="s">
        <v>18</v>
      </c>
      <c r="C48" s="14" t="s">
        <v>17</v>
      </c>
      <c r="D48" s="16">
        <v>6474</v>
      </c>
      <c r="E48" s="41"/>
      <c r="F48" s="38">
        <f t="shared" si="4"/>
        <v>0</v>
      </c>
      <c r="G48" s="13"/>
    </row>
    <row r="49" spans="1:7" ht="21" customHeight="1" x14ac:dyDescent="0.25">
      <c r="A49" s="14" t="s">
        <v>63</v>
      </c>
      <c r="B49" s="21" t="s">
        <v>19</v>
      </c>
      <c r="C49" s="14" t="s">
        <v>17</v>
      </c>
      <c r="D49" s="16">
        <v>100</v>
      </c>
      <c r="E49" s="41"/>
      <c r="F49" s="38">
        <f t="shared" si="4"/>
        <v>0</v>
      </c>
      <c r="G49" s="13"/>
    </row>
    <row r="50" spans="1:7" ht="21" customHeight="1" x14ac:dyDescent="0.25">
      <c r="A50" s="14" t="s">
        <v>64</v>
      </c>
      <c r="B50" s="62" t="s">
        <v>77</v>
      </c>
      <c r="C50" s="63"/>
      <c r="D50" s="64"/>
      <c r="E50" s="39"/>
      <c r="F50" s="40"/>
      <c r="G50" s="13"/>
    </row>
    <row r="51" spans="1:7" ht="21" customHeight="1" x14ac:dyDescent="0.25">
      <c r="A51" s="14" t="s">
        <v>73</v>
      </c>
      <c r="B51" s="21" t="s">
        <v>76</v>
      </c>
      <c r="C51" s="14" t="s">
        <v>15</v>
      </c>
      <c r="D51" s="16">
        <v>3</v>
      </c>
      <c r="E51" s="41"/>
      <c r="F51" s="38">
        <f t="shared" ref="F51:F53" si="5">SUM(D51*E51)</f>
        <v>0</v>
      </c>
      <c r="G51" s="13"/>
    </row>
    <row r="52" spans="1:7" ht="21" customHeight="1" x14ac:dyDescent="0.25">
      <c r="A52" s="14" t="s">
        <v>74</v>
      </c>
      <c r="B52" s="21" t="s">
        <v>78</v>
      </c>
      <c r="C52" s="28" t="s">
        <v>17</v>
      </c>
      <c r="D52" s="16">
        <v>25</v>
      </c>
      <c r="E52" s="41"/>
      <c r="F52" s="38">
        <f t="shared" si="5"/>
        <v>0</v>
      </c>
      <c r="G52" s="13"/>
    </row>
    <row r="53" spans="1:7" ht="21" customHeight="1" x14ac:dyDescent="0.25">
      <c r="A53" s="14" t="s">
        <v>75</v>
      </c>
      <c r="B53" s="21" t="s">
        <v>79</v>
      </c>
      <c r="C53" s="28" t="s">
        <v>17</v>
      </c>
      <c r="D53" s="16">
        <v>40</v>
      </c>
      <c r="E53" s="41"/>
      <c r="F53" s="38">
        <f t="shared" si="5"/>
        <v>0</v>
      </c>
      <c r="G53" s="13"/>
    </row>
    <row r="54" spans="1:7" ht="21" customHeight="1" x14ac:dyDescent="0.25">
      <c r="A54" s="14">
        <v>7</v>
      </c>
      <c r="B54" s="21" t="s">
        <v>12</v>
      </c>
      <c r="C54" s="14" t="s">
        <v>8</v>
      </c>
      <c r="D54" s="16">
        <v>1</v>
      </c>
      <c r="E54" s="38">
        <v>5000</v>
      </c>
      <c r="F54" s="38">
        <v>5000</v>
      </c>
    </row>
    <row r="55" spans="1:7" ht="21" customHeight="1" x14ac:dyDescent="0.25">
      <c r="A55" s="14">
        <v>8</v>
      </c>
      <c r="B55" s="21" t="s">
        <v>13</v>
      </c>
      <c r="C55" s="14" t="s">
        <v>8</v>
      </c>
      <c r="D55" s="12">
        <v>1</v>
      </c>
      <c r="E55" s="41"/>
      <c r="F55" s="38">
        <f>SUM(D55*E55)</f>
        <v>0</v>
      </c>
    </row>
    <row r="56" spans="1:7" ht="21" customHeight="1" x14ac:dyDescent="0.25">
      <c r="A56" s="57" t="s">
        <v>97</v>
      </c>
      <c r="B56" s="58"/>
      <c r="C56" s="58"/>
      <c r="D56" s="58"/>
      <c r="E56" s="59"/>
      <c r="F56" s="41"/>
    </row>
    <row r="57" spans="1:7" ht="21" customHeight="1" x14ac:dyDescent="0.25">
      <c r="A57" s="14">
        <v>9</v>
      </c>
      <c r="B57" s="21" t="s">
        <v>96</v>
      </c>
      <c r="C57" s="29">
        <v>0.1</v>
      </c>
      <c r="D57" s="12">
        <v>1</v>
      </c>
      <c r="E57" s="41"/>
      <c r="F57" s="41"/>
    </row>
    <row r="58" spans="1:7" ht="21" customHeight="1" x14ac:dyDescent="0.25">
      <c r="A58" s="57" t="s">
        <v>103</v>
      </c>
      <c r="B58" s="58"/>
      <c r="C58" s="58"/>
      <c r="D58" s="58"/>
      <c r="E58" s="59"/>
      <c r="F58" s="41"/>
    </row>
    <row r="59" spans="1:7" x14ac:dyDescent="0.25">
      <c r="B59" s="53"/>
      <c r="C59" s="53"/>
      <c r="D59" s="53"/>
      <c r="E59" s="53"/>
      <c r="F59" s="42"/>
    </row>
    <row r="60" spans="1:7" x14ac:dyDescent="0.25">
      <c r="B60" s="31"/>
      <c r="C60" s="32"/>
      <c r="D60" s="33"/>
      <c r="E60" s="46"/>
      <c r="F60" s="42"/>
    </row>
    <row r="61" spans="1:7" x14ac:dyDescent="0.25">
      <c r="B61" s="31"/>
      <c r="C61" s="32"/>
      <c r="D61" s="33"/>
      <c r="E61" s="46"/>
      <c r="F61" s="42"/>
    </row>
    <row r="62" spans="1:7" x14ac:dyDescent="0.25">
      <c r="B62" s="34"/>
      <c r="E62" s="42"/>
      <c r="F62" s="42"/>
    </row>
    <row r="63" spans="1:7" x14ac:dyDescent="0.25">
      <c r="B63" s="53"/>
      <c r="C63" s="53"/>
      <c r="D63" s="53"/>
      <c r="E63" s="53"/>
      <c r="F63" s="42"/>
    </row>
  </sheetData>
  <sheetProtection algorithmName="SHA-512" hashValue="MvNoQ4St2s7SFLzc4azI5R+cucsQ6xVeJGQhlUulsnEsj9ibqQfdMl+r2afobHRgCX1WA4QnC6TLCW/geg3jtw==" saltValue="MifgT31X8PCbYTH6f3dIIw==" spinCount="100000" sheet="1" objects="1" scenarios="1" selectLockedCells="1"/>
  <mergeCells count="10">
    <mergeCell ref="A2:F2"/>
    <mergeCell ref="B5:F5"/>
    <mergeCell ref="A1:F1"/>
    <mergeCell ref="B63:E63"/>
    <mergeCell ref="A4:F4"/>
    <mergeCell ref="A56:E56"/>
    <mergeCell ref="A58:E58"/>
    <mergeCell ref="B59:E59"/>
    <mergeCell ref="A3:F3"/>
    <mergeCell ref="B50:D50"/>
  </mergeCells>
  <printOptions horizontalCentered="1"/>
  <pageMargins left="0.7" right="0.7" top="0.75" bottom="0.75" header="0.3" footer="0.3"/>
  <pageSetup scale="71" orientation="landscape" r:id="rId1"/>
  <headerFooter>
    <oddFooter xml:space="preserve">&amp;LBidder: ___________________________________
Signature:_________________________________&amp;R&amp;D
Addendum 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22-TA004498 Bid Form</vt:lpstr>
      <vt:lpstr>'22-TA004498 Bid Form'!Print_Area</vt:lpstr>
      <vt:lpstr>'22-TA004498 Bid Form'!Print_Titles</vt:lpstr>
    </vt:vector>
  </TitlesOfParts>
  <Company>McKim &amp; Creed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Achinelli</dc:creator>
  <cp:lastModifiedBy>Sherri Adams-Meier</cp:lastModifiedBy>
  <cp:lastPrinted>2023-02-15T15:26:04Z</cp:lastPrinted>
  <dcterms:created xsi:type="dcterms:W3CDTF">2017-02-24T14:52:51Z</dcterms:created>
  <dcterms:modified xsi:type="dcterms:W3CDTF">2023-02-15T19:18:23Z</dcterms:modified>
</cp:coreProperties>
</file>