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19\19-TA003131AJ  SAN REMO WM Replacement\Solicitation Docs\"/>
    </mc:Choice>
  </mc:AlternateContent>
  <xr:revisionPtr revIDLastSave="0" documentId="8_{2E77C32C-B78A-4575-B811-C005FFD83FDE}" xr6:coauthVersionLast="36" xr6:coauthVersionMax="36" xr10:uidLastSave="{00000000-0000-0000-0000-000000000000}"/>
  <bookViews>
    <workbookView xWindow="0" yWindow="0" windowWidth="26265" windowHeight="11385" xr2:uid="{00000000-000D-0000-FFFF-FFFF00000000}"/>
  </bookViews>
  <sheets>
    <sheet name="A9R216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3" i="1" l="1"/>
  <c r="F52" i="1" l="1"/>
  <c r="F51" i="1"/>
  <c r="F49" i="1"/>
  <c r="F13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<sst xmlns="http://schemas.openxmlformats.org/spreadsheetml/2006/main" count="144" uniqueCount="62">
  <si>
    <t xml:space="preserve">Mobilization (10%) </t>
  </si>
  <si>
    <t xml:space="preserve">LS </t>
  </si>
  <si>
    <t xml:space="preserve"> </t>
  </si>
  <si>
    <t xml:space="preserve">Maintenance of Traffic </t>
  </si>
  <si>
    <t xml:space="preserve">Preconstruction Video </t>
  </si>
  <si>
    <t xml:space="preserve">Erosion and Sediment Control </t>
  </si>
  <si>
    <t xml:space="preserve">Clearing and Grubbing </t>
  </si>
  <si>
    <t xml:space="preserve">Utility Locates </t>
  </si>
  <si>
    <t xml:space="preserve">Project Signs </t>
  </si>
  <si>
    <t xml:space="preserve">Record Drawings </t>
  </si>
  <si>
    <t xml:space="preserve">Pipeline Testing </t>
  </si>
  <si>
    <t xml:space="preserve">8” DI Class 350 Pipe (Open Cut) </t>
  </si>
  <si>
    <t xml:space="preserve">LF </t>
  </si>
  <si>
    <t xml:space="preserve">6” DI Class 350 Pipe (Open Cut) </t>
  </si>
  <si>
    <t xml:space="preserve">8” DI Class 350 Pipe (CTHDD) </t>
  </si>
  <si>
    <t xml:space="preserve">6” DI Class 350 Pipe (CTHDD) </t>
  </si>
  <si>
    <t>2 PE SDR 9 "</t>
  </si>
  <si>
    <t>8 DI Fitting - 90 deg "</t>
  </si>
  <si>
    <t xml:space="preserve">EA </t>
  </si>
  <si>
    <t>8 DI Fitting - 45 deg "</t>
  </si>
  <si>
    <t>8 DI Fitting - Tee "</t>
  </si>
  <si>
    <t>8 x 6" DI Fitting - Tee "</t>
  </si>
  <si>
    <t>8 x 6" DI Fitting - Reducer "</t>
  </si>
  <si>
    <t>6 DI Fitting - 45 deg "</t>
  </si>
  <si>
    <t>6 DI Fitting - Tee "</t>
  </si>
  <si>
    <t>6 x 2" DI Fitting - Reducer "</t>
  </si>
  <si>
    <t>8 x 20" Tapping Sleeve and Valve "</t>
  </si>
  <si>
    <t>8 Gate Valve "</t>
  </si>
  <si>
    <t>6 Gate Valve "</t>
  </si>
  <si>
    <t>2 Gate Valve "</t>
  </si>
  <si>
    <t>Connection To Existing 20 Water Main "</t>
  </si>
  <si>
    <t>Connection To Existing 8 Water Main "</t>
  </si>
  <si>
    <t>Connection To Existing 2 Water Main "</t>
  </si>
  <si>
    <t xml:space="preserve">Grout Fill Abandoned Existing Pipelines </t>
  </si>
  <si>
    <t xml:space="preserve">CY </t>
  </si>
  <si>
    <t xml:space="preserve">Fire Hydrant Assembly </t>
  </si>
  <si>
    <t xml:space="preserve">Single Short Water Service </t>
  </si>
  <si>
    <t xml:space="preserve">Single Long Water Service </t>
  </si>
  <si>
    <t xml:space="preserve">Double Short Water Service </t>
  </si>
  <si>
    <t xml:space="preserve">Double Long Water Service </t>
  </si>
  <si>
    <t xml:space="preserve">Blowoff Assembly </t>
  </si>
  <si>
    <t xml:space="preserve">Sodding </t>
  </si>
  <si>
    <t xml:space="preserve">SY </t>
  </si>
  <si>
    <t xml:space="preserve">Mailbox Removal and Replacement </t>
  </si>
  <si>
    <t xml:space="preserve">Concrete Driveway Repair </t>
  </si>
  <si>
    <t xml:space="preserve">Asphalt Driveway Repair </t>
  </si>
  <si>
    <t xml:space="preserve">Brick Driveway Repair </t>
  </si>
  <si>
    <t xml:space="preserve">Reduced Pressure Zone (RPZ) Assembly </t>
  </si>
  <si>
    <t xml:space="preserve">Remove and Replace Curb </t>
  </si>
  <si>
    <t xml:space="preserve">DESCRIPTION </t>
  </si>
  <si>
    <t xml:space="preserve">QUANTITY </t>
  </si>
  <si>
    <t>UNIT PRICE</t>
  </si>
  <si>
    <t>AMOUNT</t>
  </si>
  <si>
    <t>I. MISCELLANEOUS</t>
  </si>
  <si>
    <t xml:space="preserve">II. PROPOSED IMPROVEMENTS </t>
  </si>
  <si>
    <t xml:space="preserve">Miscellaneous Subtotal </t>
  </si>
  <si>
    <t xml:space="preserve"> PROPOSED IMPROVEMENTS  SUBTOTAL </t>
  </si>
  <si>
    <t xml:space="preserve">TOTAL BASE BID (Based on Completion Time of 365 Days) </t>
  </si>
  <si>
    <t xml:space="preserve">Contract Contingency </t>
  </si>
  <si>
    <t>ITEM NO. (Technical Spec Sec 01150 Measurement &amp; Payment)</t>
  </si>
  <si>
    <t xml:space="preserve">Construction Total </t>
  </si>
  <si>
    <r>
      <rPr>
        <b/>
        <sz val="11"/>
        <color theme="1"/>
        <rFont val="Calibri"/>
        <family val="2"/>
        <scheme val="minor"/>
      </rPr>
      <t>BID FORM 
19-TA003131AJ SAN REMO SHORES WATER MAIN REPLACEMENT
 MANATEE COUNTY EOSL FY-18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Bids Based on Completion time of 365 Calenday days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</si>
</sst>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ill="1" applyBorder="1"/>
    <xf numFmtId="8" fontId="0" fillId="0" borderId="0" xfId="0" applyNumberFormat="1" applyFill="1" applyBorder="1"/>
    <xf numFmtId="3" fontId="0" fillId="0" borderId="0" xfId="0" applyNumberFormat="1" applyFill="1" applyBorder="1"/>
    <xf numFmtId="0" fontId="0" fillId="0" borderId="0" xfId="0" applyFill="1" applyBorder="1" applyAlignment="1">
      <alignment horizontal="center" vertical="center"/>
    </xf>
    <xf numFmtId="6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16" fillId="33" borderId="11" xfId="0" applyFont="1" applyFill="1" applyBorder="1" applyAlignment="1">
      <alignment horizontal="right"/>
    </xf>
    <xf numFmtId="0" fontId="16" fillId="33" borderId="12" xfId="0" applyFont="1" applyFill="1" applyBorder="1" applyAlignment="1">
      <alignment horizontal="right"/>
    </xf>
    <xf numFmtId="0" fontId="16" fillId="33" borderId="13" xfId="0" applyFont="1" applyFill="1" applyBorder="1" applyAlignment="1">
      <alignment horizontal="right"/>
    </xf>
    <xf numFmtId="9" fontId="0" fillId="0" borderId="10" xfId="42" applyFont="1" applyBorder="1"/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8" fillId="33" borderId="15" xfId="0" applyFont="1" applyFill="1" applyBorder="1" applyAlignment="1">
      <alignment wrapText="1"/>
    </xf>
    <xf numFmtId="0" fontId="16" fillId="33" borderId="16" xfId="0" applyFont="1" applyFill="1" applyBorder="1"/>
    <xf numFmtId="0" fontId="16" fillId="33" borderId="16" xfId="0" applyFont="1" applyFill="1" applyBorder="1" applyAlignment="1">
      <alignment wrapText="1"/>
    </xf>
    <xf numFmtId="0" fontId="16" fillId="33" borderId="17" xfId="0" applyFont="1" applyFill="1" applyBorder="1"/>
    <xf numFmtId="0" fontId="19" fillId="33" borderId="11" xfId="0" applyFont="1" applyFill="1" applyBorder="1" applyAlignment="1">
      <alignment horizontal="right" wrapText="1"/>
    </xf>
    <xf numFmtId="0" fontId="19" fillId="33" borderId="12" xfId="0" applyFont="1" applyFill="1" applyBorder="1" applyAlignment="1">
      <alignment horizontal="right" wrapText="1"/>
    </xf>
    <xf numFmtId="0" fontId="19" fillId="33" borderId="13" xfId="0" applyFont="1" applyFill="1" applyBorder="1" applyAlignment="1">
      <alignment horizontal="right" wrapText="1"/>
    </xf>
    <xf numFmtId="8" fontId="16" fillId="33" borderId="30" xfId="0" applyNumberFormat="1" applyFont="1" applyFill="1" applyBorder="1"/>
    <xf numFmtId="0" fontId="16" fillId="33" borderId="31" xfId="0" applyFont="1" applyFill="1" applyBorder="1" applyAlignment="1">
      <alignment horizontal="right"/>
    </xf>
    <xf numFmtId="0" fontId="20" fillId="33" borderId="32" xfId="0" applyFont="1" applyFill="1" applyBorder="1" applyAlignment="1">
      <alignment horizontal="right"/>
    </xf>
    <xf numFmtId="0" fontId="20" fillId="33" borderId="22" xfId="0" applyFont="1" applyFill="1" applyBorder="1" applyAlignment="1">
      <alignment horizontal="right"/>
    </xf>
    <xf numFmtId="0" fontId="20" fillId="33" borderId="33" xfId="0" applyFont="1" applyFill="1" applyBorder="1" applyAlignment="1">
      <alignment horizontal="right"/>
    </xf>
    <xf numFmtId="0" fontId="0" fillId="33" borderId="24" xfId="0" applyFont="1" applyFill="1" applyBorder="1" applyAlignment="1">
      <alignment horizontal="center" vertical="center" wrapText="1"/>
    </xf>
    <xf numFmtId="0" fontId="0" fillId="33" borderId="25" xfId="0" applyFont="1" applyFill="1" applyBorder="1" applyAlignment="1">
      <alignment horizontal="center" vertical="center" wrapText="1"/>
    </xf>
    <xf numFmtId="0" fontId="0" fillId="33" borderId="26" xfId="0" applyFont="1" applyFill="1" applyBorder="1" applyAlignment="1">
      <alignment horizontal="center" vertical="center" wrapText="1"/>
    </xf>
    <xf numFmtId="0" fontId="0" fillId="33" borderId="21" xfId="0" applyFont="1" applyFill="1" applyBorder="1" applyAlignment="1">
      <alignment horizontal="left" wrapText="1"/>
    </xf>
    <xf numFmtId="0" fontId="0" fillId="33" borderId="22" xfId="0" applyFont="1" applyFill="1" applyBorder="1" applyAlignment="1">
      <alignment horizontal="left" wrapText="1"/>
    </xf>
    <xf numFmtId="0" fontId="0" fillId="33" borderId="23" xfId="0" applyFont="1" applyFill="1" applyBorder="1" applyAlignment="1">
      <alignment horizontal="left" wrapText="1"/>
    </xf>
    <xf numFmtId="0" fontId="0" fillId="0" borderId="27" xfId="0" applyFont="1" applyBorder="1" applyAlignment="1">
      <alignment horizontal="center" vertical="center"/>
    </xf>
    <xf numFmtId="0" fontId="0" fillId="0" borderId="14" xfId="0" applyFont="1" applyBorder="1"/>
    <xf numFmtId="0" fontId="0" fillId="34" borderId="14" xfId="0" applyFont="1" applyFill="1" applyBorder="1"/>
    <xf numFmtId="8" fontId="0" fillId="0" borderId="14" xfId="0" applyNumberFormat="1" applyFont="1" applyBorder="1" applyProtection="1">
      <protection locked="0"/>
    </xf>
    <xf numFmtId="8" fontId="0" fillId="34" borderId="28" xfId="0" applyNumberFormat="1" applyFont="1" applyFill="1" applyBorder="1"/>
    <xf numFmtId="0" fontId="0" fillId="0" borderId="29" xfId="0" applyFont="1" applyBorder="1" applyAlignment="1">
      <alignment horizontal="center" vertical="center"/>
    </xf>
    <xf numFmtId="0" fontId="0" fillId="0" borderId="10" xfId="0" applyFont="1" applyBorder="1"/>
    <xf numFmtId="0" fontId="0" fillId="34" borderId="10" xfId="0" applyFont="1" applyFill="1" applyBorder="1"/>
    <xf numFmtId="8" fontId="0" fillId="0" borderId="10" xfId="0" applyNumberFormat="1" applyFont="1" applyBorder="1" applyProtection="1">
      <protection locked="0"/>
    </xf>
    <xf numFmtId="8" fontId="0" fillId="34" borderId="30" xfId="0" applyNumberFormat="1" applyFont="1" applyFill="1" applyBorder="1"/>
    <xf numFmtId="0" fontId="0" fillId="33" borderId="29" xfId="0" applyFont="1" applyFill="1" applyBorder="1" applyAlignment="1">
      <alignment horizontal="right"/>
    </xf>
    <xf numFmtId="0" fontId="0" fillId="33" borderId="29" xfId="0" applyFont="1" applyFill="1" applyBorder="1" applyAlignment="1">
      <alignment wrapText="1"/>
    </xf>
    <xf numFmtId="0" fontId="0" fillId="33" borderId="10" xfId="0" applyFont="1" applyFill="1" applyBorder="1" applyAlignment="1">
      <alignment wrapText="1"/>
    </xf>
    <xf numFmtId="0" fontId="0" fillId="33" borderId="30" xfId="0" applyFont="1" applyFill="1" applyBorder="1" applyAlignment="1">
      <alignment wrapText="1"/>
    </xf>
    <xf numFmtId="3" fontId="0" fillId="34" borderId="10" xfId="0" applyNumberFormat="1" applyFont="1" applyFill="1" applyBorder="1"/>
    <xf numFmtId="0" fontId="0" fillId="35" borderId="29" xfId="0" applyFont="1" applyFill="1" applyBorder="1" applyAlignment="1">
      <alignment horizontal="center" vertical="center"/>
    </xf>
    <xf numFmtId="8" fontId="0" fillId="35" borderId="10" xfId="0" applyNumberFormat="1" applyFont="1" applyFill="1" applyBorder="1"/>
    <xf numFmtId="0" fontId="0" fillId="35" borderId="10" xfId="0" applyFont="1" applyFill="1" applyBorder="1"/>
    <xf numFmtId="0" fontId="0" fillId="35" borderId="10" xfId="0" applyFont="1" applyFill="1" applyBorder="1" applyAlignment="1">
      <alignment horizontal="center" vertical="center"/>
    </xf>
    <xf numFmtId="8" fontId="0" fillId="35" borderId="30" xfId="0" applyNumberFormat="1" applyFont="1" applyFill="1" applyBorder="1"/>
    <xf numFmtId="0" fontId="0" fillId="33" borderId="29" xfId="0" applyFont="1" applyFill="1" applyBorder="1" applyAlignment="1">
      <alignment horizontal="center" vertical="center"/>
    </xf>
    <xf numFmtId="8" fontId="0" fillId="33" borderId="10" xfId="0" applyNumberFormat="1" applyFont="1" applyFill="1" applyBorder="1"/>
    <xf numFmtId="8" fontId="0" fillId="33" borderId="30" xfId="0" applyNumberFormat="1" applyFont="1" applyFill="1" applyBorder="1"/>
    <xf numFmtId="8" fontId="0" fillId="0" borderId="30" xfId="0" applyNumberFormat="1" applyFont="1" applyBorder="1"/>
    <xf numFmtId="0" fontId="0" fillId="33" borderId="18" xfId="0" applyFont="1" applyFill="1" applyBorder="1" applyAlignment="1">
      <alignment horizontal="center" vertical="center"/>
    </xf>
    <xf numFmtId="8" fontId="0" fillId="33" borderId="19" xfId="0" applyNumberFormat="1" applyFont="1" applyFill="1" applyBorder="1"/>
    <xf numFmtId="8" fontId="0" fillId="33" borderId="20" xfId="0" applyNumberFormat="1" applyFon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zoomScale="70" zoomScaleNormal="70" workbookViewId="0">
      <selection activeCell="G44" sqref="G44:H44"/>
    </sheetView>
  </sheetViews>
  <sheetFormatPr defaultRowHeight="15" x14ac:dyDescent="0.25"/>
  <cols>
    <col min="1" max="1" width="29.5703125" customWidth="1"/>
    <col min="2" max="2" width="47.140625" customWidth="1"/>
    <col min="5" max="5" width="23.42578125" customWidth="1"/>
    <col min="6" max="6" width="20.140625" customWidth="1"/>
    <col min="10" max="10" width="23.42578125" customWidth="1"/>
    <col min="11" max="11" width="20.140625" customWidth="1"/>
  </cols>
  <sheetData>
    <row r="1" spans="1:17" ht="78" customHeight="1" thickBot="1" x14ac:dyDescent="0.3">
      <c r="A1" s="25" t="s">
        <v>61</v>
      </c>
      <c r="B1" s="26"/>
      <c r="C1" s="26"/>
      <c r="D1" s="26"/>
      <c r="E1" s="26"/>
      <c r="F1" s="27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8.5" customHeight="1" x14ac:dyDescent="0.25">
      <c r="A2" s="13" t="s">
        <v>59</v>
      </c>
      <c r="B2" s="14" t="s">
        <v>49</v>
      </c>
      <c r="C2" s="15" t="s">
        <v>50</v>
      </c>
      <c r="D2" s="15"/>
      <c r="E2" s="14" t="s">
        <v>51</v>
      </c>
      <c r="F2" s="16" t="s">
        <v>52</v>
      </c>
      <c r="H2" s="6"/>
      <c r="I2" s="6"/>
      <c r="J2" s="1"/>
      <c r="K2" s="1"/>
      <c r="L2" s="1"/>
      <c r="M2" s="1"/>
      <c r="N2" s="1"/>
      <c r="O2" s="1"/>
      <c r="P2" s="1"/>
      <c r="Q2" s="1"/>
    </row>
    <row r="3" spans="1:17" ht="15.75" thickBot="1" x14ac:dyDescent="0.3">
      <c r="A3" s="28" t="s">
        <v>53</v>
      </c>
      <c r="B3" s="29"/>
      <c r="C3" s="29"/>
      <c r="D3" s="29"/>
      <c r="E3" s="29"/>
      <c r="F3" s="30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31">
        <v>1</v>
      </c>
      <c r="B4" s="32" t="s">
        <v>0</v>
      </c>
      <c r="C4" s="33">
        <v>1</v>
      </c>
      <c r="D4" s="32" t="s">
        <v>1</v>
      </c>
      <c r="E4" s="34"/>
      <c r="F4" s="35">
        <f>C4*E4</f>
        <v>0</v>
      </c>
      <c r="G4" t="s">
        <v>2</v>
      </c>
      <c r="H4" s="1"/>
      <c r="I4" s="1"/>
      <c r="J4" s="2"/>
      <c r="K4" s="2"/>
      <c r="L4" s="1"/>
      <c r="M4" s="1"/>
      <c r="N4" s="1"/>
      <c r="O4" s="1"/>
      <c r="P4" s="1"/>
      <c r="Q4" s="1"/>
    </row>
    <row r="5" spans="1:17" x14ac:dyDescent="0.25">
      <c r="A5" s="36">
        <v>2</v>
      </c>
      <c r="B5" s="37" t="s">
        <v>3</v>
      </c>
      <c r="C5" s="38">
        <v>1</v>
      </c>
      <c r="D5" s="37" t="s">
        <v>1</v>
      </c>
      <c r="E5" s="39"/>
      <c r="F5" s="40">
        <f t="shared" ref="F5:F12" si="0">C5*E5</f>
        <v>0</v>
      </c>
      <c r="G5" t="s">
        <v>2</v>
      </c>
      <c r="H5" s="1"/>
      <c r="I5" s="1"/>
      <c r="J5" s="2"/>
      <c r="K5" s="2"/>
      <c r="L5" s="1"/>
      <c r="M5" s="1"/>
      <c r="N5" s="1"/>
      <c r="O5" s="1"/>
      <c r="P5" s="1"/>
      <c r="Q5" s="1"/>
    </row>
    <row r="6" spans="1:17" x14ac:dyDescent="0.25">
      <c r="A6" s="36">
        <v>3</v>
      </c>
      <c r="B6" s="37" t="s">
        <v>4</v>
      </c>
      <c r="C6" s="38">
        <v>1</v>
      </c>
      <c r="D6" s="37" t="s">
        <v>1</v>
      </c>
      <c r="E6" s="39"/>
      <c r="F6" s="40">
        <f t="shared" si="0"/>
        <v>0</v>
      </c>
      <c r="G6" t="s">
        <v>2</v>
      </c>
      <c r="H6" s="1"/>
      <c r="I6" s="1"/>
      <c r="J6" s="2"/>
      <c r="K6" s="2"/>
      <c r="L6" s="1"/>
      <c r="M6" s="1"/>
      <c r="N6" s="1"/>
      <c r="O6" s="1"/>
      <c r="P6" s="1"/>
      <c r="Q6" s="1"/>
    </row>
    <row r="7" spans="1:17" x14ac:dyDescent="0.25">
      <c r="A7" s="36">
        <v>4</v>
      </c>
      <c r="B7" s="37" t="s">
        <v>5</v>
      </c>
      <c r="C7" s="38">
        <v>1</v>
      </c>
      <c r="D7" s="37" t="s">
        <v>1</v>
      </c>
      <c r="E7" s="39"/>
      <c r="F7" s="40">
        <f t="shared" si="0"/>
        <v>0</v>
      </c>
      <c r="G7" t="s">
        <v>2</v>
      </c>
      <c r="H7" s="1"/>
      <c r="I7" s="1"/>
      <c r="J7" s="2"/>
      <c r="K7" s="2"/>
      <c r="L7" s="1"/>
      <c r="M7" s="1"/>
      <c r="N7" s="1"/>
      <c r="O7" s="1"/>
      <c r="P7" s="1"/>
      <c r="Q7" s="1"/>
    </row>
    <row r="8" spans="1:17" x14ac:dyDescent="0.25">
      <c r="A8" s="36">
        <v>5</v>
      </c>
      <c r="B8" s="37" t="s">
        <v>6</v>
      </c>
      <c r="C8" s="38">
        <v>1</v>
      </c>
      <c r="D8" s="37" t="s">
        <v>1</v>
      </c>
      <c r="E8" s="39"/>
      <c r="F8" s="40">
        <f t="shared" si="0"/>
        <v>0</v>
      </c>
      <c r="G8" t="s">
        <v>2</v>
      </c>
      <c r="H8" s="1"/>
      <c r="I8" s="1"/>
      <c r="J8" s="2"/>
      <c r="K8" s="2"/>
      <c r="L8" s="1"/>
      <c r="M8" s="1"/>
      <c r="N8" s="1"/>
      <c r="O8" s="1"/>
      <c r="P8" s="1"/>
      <c r="Q8" s="1"/>
    </row>
    <row r="9" spans="1:17" x14ac:dyDescent="0.25">
      <c r="A9" s="36">
        <v>6</v>
      </c>
      <c r="B9" s="37" t="s">
        <v>7</v>
      </c>
      <c r="C9" s="38">
        <v>1</v>
      </c>
      <c r="D9" s="37" t="s">
        <v>1</v>
      </c>
      <c r="E9" s="39"/>
      <c r="F9" s="40">
        <f t="shared" si="0"/>
        <v>0</v>
      </c>
      <c r="G9" t="s">
        <v>2</v>
      </c>
      <c r="H9" s="1"/>
      <c r="I9" s="1"/>
      <c r="J9" s="2"/>
      <c r="K9" s="2"/>
      <c r="L9" s="1"/>
      <c r="M9" s="1"/>
      <c r="N9" s="1"/>
      <c r="O9" s="1"/>
      <c r="P9" s="1"/>
      <c r="Q9" s="1"/>
    </row>
    <row r="10" spans="1:17" x14ac:dyDescent="0.25">
      <c r="A10" s="36">
        <v>7</v>
      </c>
      <c r="B10" s="37" t="s">
        <v>8</v>
      </c>
      <c r="C10" s="38">
        <v>1</v>
      </c>
      <c r="D10" s="37" t="s">
        <v>1</v>
      </c>
      <c r="E10" s="39"/>
      <c r="F10" s="40">
        <f t="shared" si="0"/>
        <v>0</v>
      </c>
      <c r="G10" t="s">
        <v>2</v>
      </c>
      <c r="H10" s="1"/>
      <c r="I10" s="1"/>
      <c r="J10" s="2"/>
      <c r="K10" s="2"/>
      <c r="L10" s="1"/>
      <c r="M10" s="1"/>
      <c r="N10" s="1"/>
      <c r="O10" s="1"/>
      <c r="P10" s="1"/>
      <c r="Q10" s="1"/>
    </row>
    <row r="11" spans="1:17" x14ac:dyDescent="0.25">
      <c r="A11" s="36">
        <v>8</v>
      </c>
      <c r="B11" s="37" t="s">
        <v>9</v>
      </c>
      <c r="C11" s="38">
        <v>1</v>
      </c>
      <c r="D11" s="37" t="s">
        <v>1</v>
      </c>
      <c r="E11" s="39"/>
      <c r="F11" s="40">
        <f t="shared" si="0"/>
        <v>0</v>
      </c>
      <c r="G11" t="s">
        <v>2</v>
      </c>
      <c r="H11" s="1"/>
      <c r="I11" s="1"/>
      <c r="J11" s="2"/>
      <c r="K11" s="2"/>
      <c r="L11" s="1"/>
      <c r="M11" s="1"/>
      <c r="N11" s="1"/>
      <c r="O11" s="1"/>
      <c r="P11" s="1"/>
      <c r="Q11" s="1"/>
    </row>
    <row r="12" spans="1:17" x14ac:dyDescent="0.25">
      <c r="A12" s="36">
        <v>9</v>
      </c>
      <c r="B12" s="37" t="s">
        <v>10</v>
      </c>
      <c r="C12" s="38">
        <v>1</v>
      </c>
      <c r="D12" s="37" t="s">
        <v>1</v>
      </c>
      <c r="E12" s="39"/>
      <c r="F12" s="40">
        <f t="shared" si="0"/>
        <v>0</v>
      </c>
      <c r="G12" t="s">
        <v>2</v>
      </c>
      <c r="H12" s="1"/>
      <c r="I12" s="1"/>
      <c r="J12" s="2"/>
      <c r="K12" s="2"/>
      <c r="L12" s="1"/>
      <c r="M12" s="1"/>
      <c r="N12" s="1"/>
      <c r="O12" s="1"/>
      <c r="P12" s="1"/>
      <c r="Q12" s="1"/>
    </row>
    <row r="13" spans="1:17" x14ac:dyDescent="0.25">
      <c r="A13" s="41"/>
      <c r="B13" s="7" t="s">
        <v>55</v>
      </c>
      <c r="C13" s="8"/>
      <c r="D13" s="8"/>
      <c r="E13" s="9"/>
      <c r="F13" s="20">
        <f>SUM(F4:F12)</f>
        <v>0</v>
      </c>
      <c r="H13" s="1"/>
      <c r="I13" s="1"/>
      <c r="J13" s="1"/>
      <c r="K13" s="2"/>
      <c r="L13" s="1"/>
      <c r="M13" s="1"/>
      <c r="N13" s="1"/>
      <c r="O13" s="1"/>
      <c r="P13" s="1"/>
      <c r="Q13" s="1"/>
    </row>
    <row r="14" spans="1:17" x14ac:dyDescent="0.25">
      <c r="A14" s="42" t="s">
        <v>54</v>
      </c>
      <c r="B14" s="43"/>
      <c r="C14" s="43"/>
      <c r="D14" s="43"/>
      <c r="E14" s="43"/>
      <c r="F14" s="44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36">
        <v>10</v>
      </c>
      <c r="B15" s="37" t="s">
        <v>11</v>
      </c>
      <c r="C15" s="38">
        <v>80</v>
      </c>
      <c r="D15" s="37" t="s">
        <v>12</v>
      </c>
      <c r="E15" s="39"/>
      <c r="F15" s="40">
        <f t="shared" ref="F15:F48" si="1">C15*E15</f>
        <v>0</v>
      </c>
      <c r="G15" t="s">
        <v>2</v>
      </c>
      <c r="H15" s="1"/>
      <c r="I15" s="1"/>
      <c r="J15" s="2"/>
      <c r="K15" s="2"/>
      <c r="L15" s="1"/>
      <c r="M15" s="1"/>
      <c r="N15" s="1"/>
      <c r="O15" s="1"/>
      <c r="P15" s="1"/>
      <c r="Q15" s="1"/>
    </row>
    <row r="16" spans="1:17" x14ac:dyDescent="0.25">
      <c r="A16" s="36">
        <v>11</v>
      </c>
      <c r="B16" s="37" t="s">
        <v>13</v>
      </c>
      <c r="C16" s="38">
        <v>260</v>
      </c>
      <c r="D16" s="37" t="s">
        <v>12</v>
      </c>
      <c r="E16" s="39"/>
      <c r="F16" s="40">
        <f t="shared" si="1"/>
        <v>0</v>
      </c>
      <c r="G16" t="s">
        <v>2</v>
      </c>
      <c r="H16" s="1"/>
      <c r="I16" s="1"/>
      <c r="J16" s="2"/>
      <c r="K16" s="2"/>
      <c r="L16" s="1"/>
      <c r="M16" s="1"/>
      <c r="N16" s="1"/>
      <c r="O16" s="1"/>
      <c r="P16" s="1"/>
      <c r="Q16" s="1"/>
    </row>
    <row r="17" spans="1:17" x14ac:dyDescent="0.25">
      <c r="A17" s="36">
        <v>12</v>
      </c>
      <c r="B17" s="37" t="s">
        <v>14</v>
      </c>
      <c r="C17" s="45">
        <v>1400</v>
      </c>
      <c r="D17" s="37" t="s">
        <v>12</v>
      </c>
      <c r="E17" s="39"/>
      <c r="F17" s="40">
        <f t="shared" si="1"/>
        <v>0</v>
      </c>
      <c r="G17" t="s">
        <v>2</v>
      </c>
      <c r="H17" s="3"/>
      <c r="I17" s="1"/>
      <c r="J17" s="2"/>
      <c r="K17" s="2"/>
      <c r="L17" s="1"/>
      <c r="M17" s="1"/>
      <c r="N17" s="1"/>
      <c r="O17" s="1"/>
      <c r="P17" s="1"/>
      <c r="Q17" s="1"/>
    </row>
    <row r="18" spans="1:17" x14ac:dyDescent="0.25">
      <c r="A18" s="36">
        <v>13</v>
      </c>
      <c r="B18" s="37" t="s">
        <v>15</v>
      </c>
      <c r="C18" s="45">
        <v>7900</v>
      </c>
      <c r="D18" s="37" t="s">
        <v>12</v>
      </c>
      <c r="E18" s="39"/>
      <c r="F18" s="40">
        <f t="shared" si="1"/>
        <v>0</v>
      </c>
      <c r="G18" t="s">
        <v>2</v>
      </c>
      <c r="H18" s="3"/>
      <c r="I18" s="1"/>
      <c r="J18" s="2"/>
      <c r="K18" s="2"/>
      <c r="L18" s="1"/>
      <c r="M18" s="1"/>
      <c r="N18" s="1"/>
      <c r="O18" s="1"/>
      <c r="P18" s="1"/>
      <c r="Q18" s="1"/>
    </row>
    <row r="19" spans="1:17" x14ac:dyDescent="0.25">
      <c r="A19" s="36">
        <v>14</v>
      </c>
      <c r="B19" s="37" t="s">
        <v>16</v>
      </c>
      <c r="C19" s="45">
        <v>1200</v>
      </c>
      <c r="D19" s="37" t="s">
        <v>12</v>
      </c>
      <c r="E19" s="39"/>
      <c r="F19" s="40">
        <f t="shared" si="1"/>
        <v>0</v>
      </c>
      <c r="G19" t="s">
        <v>2</v>
      </c>
      <c r="H19" s="3"/>
      <c r="I19" s="1"/>
      <c r="J19" s="2"/>
      <c r="K19" s="2"/>
      <c r="L19" s="1"/>
      <c r="M19" s="1"/>
      <c r="N19" s="1"/>
      <c r="O19" s="1"/>
      <c r="P19" s="1"/>
      <c r="Q19" s="1"/>
    </row>
    <row r="20" spans="1:17" x14ac:dyDescent="0.25">
      <c r="A20" s="36">
        <v>15</v>
      </c>
      <c r="B20" s="37" t="s">
        <v>17</v>
      </c>
      <c r="C20" s="38">
        <v>1</v>
      </c>
      <c r="D20" s="37" t="s">
        <v>18</v>
      </c>
      <c r="E20" s="39"/>
      <c r="F20" s="40">
        <f t="shared" si="1"/>
        <v>0</v>
      </c>
      <c r="G20" t="s">
        <v>2</v>
      </c>
      <c r="H20" s="1"/>
      <c r="I20" s="1"/>
      <c r="J20" s="2"/>
      <c r="K20" s="2"/>
      <c r="L20" s="1"/>
      <c r="M20" s="1"/>
      <c r="N20" s="1"/>
      <c r="O20" s="1"/>
      <c r="P20" s="1"/>
      <c r="Q20" s="1"/>
    </row>
    <row r="21" spans="1:17" x14ac:dyDescent="0.25">
      <c r="A21" s="36">
        <v>16</v>
      </c>
      <c r="B21" s="37" t="s">
        <v>19</v>
      </c>
      <c r="C21" s="38">
        <v>4</v>
      </c>
      <c r="D21" s="37" t="s">
        <v>18</v>
      </c>
      <c r="E21" s="39"/>
      <c r="F21" s="40">
        <f t="shared" si="1"/>
        <v>0</v>
      </c>
      <c r="G21" t="s">
        <v>2</v>
      </c>
      <c r="H21" s="1"/>
      <c r="I21" s="1"/>
      <c r="J21" s="2"/>
      <c r="K21" s="2"/>
      <c r="L21" s="1"/>
      <c r="M21" s="1"/>
      <c r="N21" s="1"/>
      <c r="O21" s="1"/>
      <c r="P21" s="1"/>
      <c r="Q21" s="1"/>
    </row>
    <row r="22" spans="1:17" x14ac:dyDescent="0.25">
      <c r="A22" s="36">
        <v>17</v>
      </c>
      <c r="B22" s="37" t="s">
        <v>20</v>
      </c>
      <c r="C22" s="38">
        <v>2</v>
      </c>
      <c r="D22" s="37" t="s">
        <v>18</v>
      </c>
      <c r="E22" s="39"/>
      <c r="F22" s="40">
        <f t="shared" si="1"/>
        <v>0</v>
      </c>
      <c r="G22" t="s">
        <v>2</v>
      </c>
      <c r="H22" s="1"/>
      <c r="I22" s="1"/>
      <c r="J22" s="2"/>
      <c r="K22" s="2"/>
      <c r="L22" s="1"/>
      <c r="M22" s="1"/>
      <c r="N22" s="1"/>
      <c r="O22" s="1"/>
      <c r="P22" s="1"/>
      <c r="Q22" s="1"/>
    </row>
    <row r="23" spans="1:17" x14ac:dyDescent="0.25">
      <c r="A23" s="36">
        <v>18</v>
      </c>
      <c r="B23" s="37" t="s">
        <v>21</v>
      </c>
      <c r="C23" s="38">
        <v>3</v>
      </c>
      <c r="D23" s="37" t="s">
        <v>18</v>
      </c>
      <c r="E23" s="39"/>
      <c r="F23" s="40">
        <f t="shared" si="1"/>
        <v>0</v>
      </c>
      <c r="G23" t="s">
        <v>2</v>
      </c>
      <c r="H23" s="1"/>
      <c r="I23" s="1"/>
      <c r="J23" s="2"/>
      <c r="K23" s="2"/>
      <c r="L23" s="1"/>
      <c r="M23" s="1"/>
      <c r="N23" s="1"/>
      <c r="O23" s="1"/>
      <c r="P23" s="1"/>
      <c r="Q23" s="1"/>
    </row>
    <row r="24" spans="1:17" x14ac:dyDescent="0.25">
      <c r="A24" s="36">
        <v>19</v>
      </c>
      <c r="B24" s="37" t="s">
        <v>22</v>
      </c>
      <c r="C24" s="38">
        <v>2</v>
      </c>
      <c r="D24" s="37" t="s">
        <v>18</v>
      </c>
      <c r="E24" s="39"/>
      <c r="F24" s="40">
        <f t="shared" si="1"/>
        <v>0</v>
      </c>
      <c r="G24" t="s">
        <v>2</v>
      </c>
      <c r="H24" s="1"/>
      <c r="I24" s="1"/>
      <c r="J24" s="2"/>
      <c r="K24" s="2"/>
      <c r="L24" s="1"/>
      <c r="M24" s="1"/>
      <c r="N24" s="1"/>
      <c r="O24" s="1"/>
      <c r="P24" s="1"/>
      <c r="Q24" s="1"/>
    </row>
    <row r="25" spans="1:17" x14ac:dyDescent="0.25">
      <c r="A25" s="36">
        <v>20</v>
      </c>
      <c r="B25" s="37" t="s">
        <v>23</v>
      </c>
      <c r="C25" s="38">
        <v>8</v>
      </c>
      <c r="D25" s="37" t="s">
        <v>18</v>
      </c>
      <c r="E25" s="39"/>
      <c r="F25" s="40">
        <f t="shared" si="1"/>
        <v>0</v>
      </c>
      <c r="G25" t="s">
        <v>2</v>
      </c>
      <c r="H25" s="1"/>
      <c r="I25" s="1"/>
      <c r="J25" s="2"/>
      <c r="K25" s="2"/>
      <c r="L25" s="1"/>
      <c r="M25" s="1"/>
      <c r="N25" s="1"/>
      <c r="O25" s="1"/>
      <c r="P25" s="1"/>
      <c r="Q25" s="1"/>
    </row>
    <row r="26" spans="1:17" x14ac:dyDescent="0.25">
      <c r="A26" s="36">
        <v>21</v>
      </c>
      <c r="B26" s="37" t="s">
        <v>24</v>
      </c>
      <c r="C26" s="38">
        <v>13</v>
      </c>
      <c r="D26" s="37" t="s">
        <v>18</v>
      </c>
      <c r="E26" s="39"/>
      <c r="F26" s="40">
        <f t="shared" si="1"/>
        <v>0</v>
      </c>
      <c r="G26" t="s">
        <v>2</v>
      </c>
      <c r="H26" s="1"/>
      <c r="I26" s="1"/>
      <c r="J26" s="2"/>
      <c r="K26" s="2"/>
      <c r="L26" s="1"/>
      <c r="M26" s="1"/>
      <c r="N26" s="1"/>
      <c r="O26" s="1"/>
      <c r="P26" s="1"/>
      <c r="Q26" s="1"/>
    </row>
    <row r="27" spans="1:17" x14ac:dyDescent="0.25">
      <c r="A27" s="36">
        <v>22</v>
      </c>
      <c r="B27" s="37" t="s">
        <v>25</v>
      </c>
      <c r="C27" s="38">
        <v>4</v>
      </c>
      <c r="D27" s="37" t="s">
        <v>18</v>
      </c>
      <c r="E27" s="39"/>
      <c r="F27" s="40">
        <f t="shared" si="1"/>
        <v>0</v>
      </c>
      <c r="G27" t="s">
        <v>2</v>
      </c>
      <c r="H27" s="1"/>
      <c r="I27" s="1"/>
      <c r="J27" s="2"/>
      <c r="K27" s="2"/>
      <c r="L27" s="1"/>
      <c r="M27" s="1"/>
      <c r="N27" s="1"/>
      <c r="O27" s="1"/>
      <c r="P27" s="1"/>
      <c r="Q27" s="1"/>
    </row>
    <row r="28" spans="1:17" x14ac:dyDescent="0.25">
      <c r="A28" s="36">
        <v>23</v>
      </c>
      <c r="B28" s="37" t="s">
        <v>26</v>
      </c>
      <c r="C28" s="38">
        <v>1</v>
      </c>
      <c r="D28" s="37" t="s">
        <v>18</v>
      </c>
      <c r="E28" s="39"/>
      <c r="F28" s="40">
        <f t="shared" si="1"/>
        <v>0</v>
      </c>
      <c r="G28" t="s">
        <v>2</v>
      </c>
      <c r="H28" s="1"/>
      <c r="I28" s="1"/>
      <c r="J28" s="2"/>
      <c r="K28" s="2"/>
      <c r="L28" s="1"/>
      <c r="M28" s="1"/>
      <c r="N28" s="1"/>
      <c r="O28" s="1"/>
      <c r="P28" s="1"/>
      <c r="Q28" s="1"/>
    </row>
    <row r="29" spans="1:17" x14ac:dyDescent="0.25">
      <c r="A29" s="36">
        <v>24</v>
      </c>
      <c r="B29" s="37" t="s">
        <v>27</v>
      </c>
      <c r="C29" s="38">
        <v>4</v>
      </c>
      <c r="D29" s="37" t="s">
        <v>18</v>
      </c>
      <c r="E29" s="39"/>
      <c r="F29" s="40">
        <f t="shared" si="1"/>
        <v>0</v>
      </c>
      <c r="G29" t="s">
        <v>2</v>
      </c>
      <c r="H29" s="1"/>
      <c r="I29" s="1"/>
      <c r="J29" s="2"/>
      <c r="K29" s="2"/>
      <c r="L29" s="1"/>
      <c r="M29" s="1"/>
      <c r="N29" s="1"/>
      <c r="O29" s="1"/>
      <c r="P29" s="1"/>
      <c r="Q29" s="1"/>
    </row>
    <row r="30" spans="1:17" x14ac:dyDescent="0.25">
      <c r="A30" s="36">
        <v>25</v>
      </c>
      <c r="B30" s="37" t="s">
        <v>28</v>
      </c>
      <c r="C30" s="38">
        <v>13</v>
      </c>
      <c r="D30" s="37" t="s">
        <v>18</v>
      </c>
      <c r="E30" s="39"/>
      <c r="F30" s="40">
        <f t="shared" si="1"/>
        <v>0</v>
      </c>
      <c r="G30" t="s">
        <v>2</v>
      </c>
      <c r="H30" s="1"/>
      <c r="I30" s="1"/>
      <c r="J30" s="2"/>
      <c r="K30" s="2"/>
      <c r="L30" s="1"/>
      <c r="M30" s="1"/>
      <c r="N30" s="1"/>
      <c r="O30" s="1"/>
      <c r="P30" s="1"/>
      <c r="Q30" s="1"/>
    </row>
    <row r="31" spans="1:17" x14ac:dyDescent="0.25">
      <c r="A31" s="36">
        <v>26</v>
      </c>
      <c r="B31" s="37" t="s">
        <v>29</v>
      </c>
      <c r="C31" s="38">
        <v>2</v>
      </c>
      <c r="D31" s="37" t="s">
        <v>18</v>
      </c>
      <c r="E31" s="39"/>
      <c r="F31" s="40">
        <f t="shared" si="1"/>
        <v>0</v>
      </c>
      <c r="G31" t="s">
        <v>2</v>
      </c>
      <c r="H31" s="1"/>
      <c r="I31" s="1"/>
      <c r="J31" s="2"/>
      <c r="K31" s="2"/>
      <c r="L31" s="1"/>
      <c r="M31" s="1"/>
      <c r="N31" s="1"/>
      <c r="O31" s="1"/>
      <c r="P31" s="1"/>
      <c r="Q31" s="1"/>
    </row>
    <row r="32" spans="1:17" x14ac:dyDescent="0.25">
      <c r="A32" s="36">
        <v>27</v>
      </c>
      <c r="B32" s="37" t="s">
        <v>30</v>
      </c>
      <c r="C32" s="38">
        <v>1</v>
      </c>
      <c r="D32" s="37" t="s">
        <v>18</v>
      </c>
      <c r="E32" s="39"/>
      <c r="F32" s="40">
        <f t="shared" si="1"/>
        <v>0</v>
      </c>
      <c r="G32" t="s">
        <v>2</v>
      </c>
      <c r="H32" s="1"/>
      <c r="I32" s="1"/>
      <c r="J32" s="2"/>
      <c r="K32" s="2"/>
      <c r="L32" s="1"/>
      <c r="M32" s="1"/>
      <c r="N32" s="1"/>
      <c r="O32" s="1"/>
      <c r="P32" s="1"/>
      <c r="Q32" s="1"/>
    </row>
    <row r="33" spans="1:17" x14ac:dyDescent="0.25">
      <c r="A33" s="36">
        <v>28</v>
      </c>
      <c r="B33" s="37" t="s">
        <v>31</v>
      </c>
      <c r="C33" s="38">
        <v>1</v>
      </c>
      <c r="D33" s="37" t="s">
        <v>18</v>
      </c>
      <c r="E33" s="39"/>
      <c r="F33" s="40">
        <f t="shared" si="1"/>
        <v>0</v>
      </c>
      <c r="G33" t="s">
        <v>2</v>
      </c>
      <c r="H33" s="1"/>
      <c r="I33" s="1"/>
      <c r="J33" s="2"/>
      <c r="K33" s="2"/>
      <c r="L33" s="1"/>
      <c r="M33" s="1"/>
      <c r="N33" s="1"/>
      <c r="O33" s="1"/>
      <c r="P33" s="1"/>
      <c r="Q33" s="1"/>
    </row>
    <row r="34" spans="1:17" x14ac:dyDescent="0.25">
      <c r="A34" s="36">
        <v>29</v>
      </c>
      <c r="B34" s="37" t="s">
        <v>32</v>
      </c>
      <c r="C34" s="38">
        <v>1</v>
      </c>
      <c r="D34" s="37" t="s">
        <v>18</v>
      </c>
      <c r="E34" s="39"/>
      <c r="F34" s="40">
        <f t="shared" si="1"/>
        <v>0</v>
      </c>
      <c r="G34" t="s">
        <v>2</v>
      </c>
      <c r="H34" s="1"/>
      <c r="I34" s="1"/>
      <c r="J34" s="2"/>
      <c r="K34" s="2"/>
      <c r="L34" s="1"/>
      <c r="M34" s="1"/>
      <c r="N34" s="1"/>
      <c r="O34" s="1"/>
      <c r="P34" s="1"/>
      <c r="Q34" s="1"/>
    </row>
    <row r="35" spans="1:17" x14ac:dyDescent="0.25">
      <c r="A35" s="36">
        <v>30</v>
      </c>
      <c r="B35" s="37" t="s">
        <v>33</v>
      </c>
      <c r="C35" s="38">
        <v>50</v>
      </c>
      <c r="D35" s="37" t="s">
        <v>34</v>
      </c>
      <c r="E35" s="39"/>
      <c r="F35" s="40">
        <f t="shared" si="1"/>
        <v>0</v>
      </c>
      <c r="G35" t="s">
        <v>2</v>
      </c>
      <c r="H35" s="1"/>
      <c r="I35" s="1"/>
      <c r="J35" s="2"/>
      <c r="K35" s="2"/>
      <c r="L35" s="1"/>
      <c r="M35" s="1"/>
      <c r="N35" s="1"/>
      <c r="O35" s="1"/>
      <c r="P35" s="1"/>
      <c r="Q35" s="1"/>
    </row>
    <row r="36" spans="1:17" x14ac:dyDescent="0.25">
      <c r="A36" s="36">
        <v>31</v>
      </c>
      <c r="B36" s="37" t="s">
        <v>35</v>
      </c>
      <c r="C36" s="38">
        <v>14</v>
      </c>
      <c r="D36" s="37" t="s">
        <v>18</v>
      </c>
      <c r="E36" s="39"/>
      <c r="F36" s="40">
        <f t="shared" si="1"/>
        <v>0</v>
      </c>
      <c r="G36" t="s">
        <v>2</v>
      </c>
      <c r="H36" s="1"/>
      <c r="I36" s="1"/>
      <c r="J36" s="2"/>
      <c r="K36" s="2"/>
      <c r="L36" s="1"/>
      <c r="M36" s="1"/>
      <c r="N36" s="1"/>
      <c r="O36" s="1"/>
      <c r="P36" s="1"/>
      <c r="Q36" s="1"/>
    </row>
    <row r="37" spans="1:17" x14ac:dyDescent="0.25">
      <c r="A37" s="36">
        <v>32</v>
      </c>
      <c r="B37" s="37" t="s">
        <v>36</v>
      </c>
      <c r="C37" s="38">
        <v>32</v>
      </c>
      <c r="D37" s="37" t="s">
        <v>18</v>
      </c>
      <c r="E37" s="39"/>
      <c r="F37" s="40">
        <f t="shared" si="1"/>
        <v>0</v>
      </c>
      <c r="G37" t="s">
        <v>2</v>
      </c>
      <c r="H37" s="1"/>
      <c r="I37" s="1"/>
      <c r="J37" s="2"/>
      <c r="K37" s="2"/>
      <c r="L37" s="1"/>
      <c r="M37" s="1"/>
      <c r="N37" s="1"/>
      <c r="O37" s="1"/>
      <c r="P37" s="1"/>
      <c r="Q37" s="1"/>
    </row>
    <row r="38" spans="1:17" x14ac:dyDescent="0.25">
      <c r="A38" s="36">
        <v>33</v>
      </c>
      <c r="B38" s="37" t="s">
        <v>37</v>
      </c>
      <c r="C38" s="38">
        <v>28</v>
      </c>
      <c r="D38" s="37" t="s">
        <v>18</v>
      </c>
      <c r="E38" s="39"/>
      <c r="F38" s="40">
        <f t="shared" si="1"/>
        <v>0</v>
      </c>
      <c r="G38" t="s">
        <v>2</v>
      </c>
      <c r="H38" s="1"/>
      <c r="I38" s="1"/>
      <c r="J38" s="2"/>
      <c r="K38" s="2"/>
      <c r="L38" s="1"/>
      <c r="M38" s="1"/>
      <c r="N38" s="1"/>
      <c r="O38" s="1"/>
      <c r="P38" s="1"/>
      <c r="Q38" s="1"/>
    </row>
    <row r="39" spans="1:17" x14ac:dyDescent="0.25">
      <c r="A39" s="36">
        <v>34</v>
      </c>
      <c r="B39" s="37" t="s">
        <v>38</v>
      </c>
      <c r="C39" s="38">
        <v>54</v>
      </c>
      <c r="D39" s="37" t="s">
        <v>18</v>
      </c>
      <c r="E39" s="39"/>
      <c r="F39" s="40">
        <f t="shared" si="1"/>
        <v>0</v>
      </c>
      <c r="G39" t="s">
        <v>2</v>
      </c>
      <c r="H39" s="1"/>
      <c r="I39" s="1"/>
      <c r="J39" s="2"/>
      <c r="K39" s="2"/>
      <c r="L39" s="1"/>
      <c r="M39" s="1"/>
      <c r="N39" s="1"/>
      <c r="O39" s="1"/>
      <c r="P39" s="1"/>
      <c r="Q39" s="1"/>
    </row>
    <row r="40" spans="1:17" x14ac:dyDescent="0.25">
      <c r="A40" s="36">
        <v>35</v>
      </c>
      <c r="B40" s="37" t="s">
        <v>39</v>
      </c>
      <c r="C40" s="38">
        <v>56</v>
      </c>
      <c r="D40" s="37" t="s">
        <v>18</v>
      </c>
      <c r="E40" s="39"/>
      <c r="F40" s="40">
        <f t="shared" si="1"/>
        <v>0</v>
      </c>
      <c r="G40" t="s">
        <v>2</v>
      </c>
      <c r="H40" s="1"/>
      <c r="I40" s="1"/>
      <c r="J40" s="2"/>
      <c r="K40" s="2"/>
      <c r="L40" s="1"/>
      <c r="M40" s="1"/>
      <c r="N40" s="1"/>
      <c r="O40" s="1"/>
      <c r="P40" s="1"/>
      <c r="Q40" s="1"/>
    </row>
    <row r="41" spans="1:17" x14ac:dyDescent="0.25">
      <c r="A41" s="36">
        <v>36</v>
      </c>
      <c r="B41" s="37" t="s">
        <v>40</v>
      </c>
      <c r="C41" s="38">
        <v>4</v>
      </c>
      <c r="D41" s="37" t="s">
        <v>18</v>
      </c>
      <c r="E41" s="39"/>
      <c r="F41" s="40">
        <f t="shared" si="1"/>
        <v>0</v>
      </c>
      <c r="G41" t="s">
        <v>2</v>
      </c>
      <c r="H41" s="1"/>
      <c r="I41" s="1"/>
      <c r="J41" s="2"/>
      <c r="K41" s="2"/>
      <c r="L41" s="1"/>
      <c r="M41" s="1"/>
      <c r="N41" s="1"/>
      <c r="O41" s="1"/>
      <c r="P41" s="1"/>
      <c r="Q41" s="1"/>
    </row>
    <row r="42" spans="1:17" x14ac:dyDescent="0.25">
      <c r="A42" s="36">
        <v>37</v>
      </c>
      <c r="B42" s="37" t="s">
        <v>41</v>
      </c>
      <c r="C42" s="38">
        <v>500</v>
      </c>
      <c r="D42" s="37" t="s">
        <v>42</v>
      </c>
      <c r="E42" s="39"/>
      <c r="F42" s="40">
        <f t="shared" si="1"/>
        <v>0</v>
      </c>
      <c r="G42" t="s">
        <v>2</v>
      </c>
      <c r="H42" s="1"/>
      <c r="I42" s="1"/>
      <c r="J42" s="2"/>
      <c r="K42" s="2"/>
      <c r="L42" s="1"/>
      <c r="M42" s="1"/>
      <c r="N42" s="1"/>
      <c r="O42" s="1"/>
      <c r="P42" s="1"/>
      <c r="Q42" s="1"/>
    </row>
    <row r="43" spans="1:17" x14ac:dyDescent="0.25">
      <c r="A43" s="36">
        <v>38</v>
      </c>
      <c r="B43" s="37" t="s">
        <v>43</v>
      </c>
      <c r="C43" s="38">
        <v>28</v>
      </c>
      <c r="D43" s="37" t="s">
        <v>18</v>
      </c>
      <c r="E43" s="39"/>
      <c r="F43" s="40">
        <f t="shared" si="1"/>
        <v>0</v>
      </c>
      <c r="G43" t="s">
        <v>2</v>
      </c>
      <c r="H43" s="1"/>
      <c r="I43" s="1"/>
      <c r="J43" s="2"/>
      <c r="K43" s="2"/>
      <c r="L43" s="1"/>
      <c r="M43" s="1"/>
      <c r="N43" s="1"/>
      <c r="O43" s="1"/>
      <c r="P43" s="1"/>
      <c r="Q43" s="1"/>
    </row>
    <row r="44" spans="1:17" x14ac:dyDescent="0.25">
      <c r="A44" s="36">
        <v>39</v>
      </c>
      <c r="B44" s="37" t="s">
        <v>44</v>
      </c>
      <c r="C44" s="38">
        <v>475</v>
      </c>
      <c r="D44" s="37" t="s">
        <v>42</v>
      </c>
      <c r="E44" s="39"/>
      <c r="F44" s="40">
        <f t="shared" si="1"/>
        <v>0</v>
      </c>
      <c r="G44" t="s">
        <v>2</v>
      </c>
      <c r="H44" s="1"/>
      <c r="I44" s="1"/>
      <c r="J44" s="2"/>
      <c r="K44" s="2"/>
      <c r="L44" s="1"/>
      <c r="M44" s="1"/>
      <c r="N44" s="1"/>
      <c r="O44" s="1"/>
      <c r="P44" s="1"/>
      <c r="Q44" s="1"/>
    </row>
    <row r="45" spans="1:17" x14ac:dyDescent="0.25">
      <c r="A45" s="36">
        <v>40</v>
      </c>
      <c r="B45" s="37" t="s">
        <v>45</v>
      </c>
      <c r="C45" s="38">
        <v>25</v>
      </c>
      <c r="D45" s="37" t="s">
        <v>42</v>
      </c>
      <c r="E45" s="39"/>
      <c r="F45" s="40">
        <f t="shared" si="1"/>
        <v>0</v>
      </c>
      <c r="G45" t="s">
        <v>2</v>
      </c>
      <c r="H45" s="1"/>
      <c r="I45" s="1"/>
      <c r="J45" s="2"/>
      <c r="K45" s="2"/>
      <c r="L45" s="1"/>
      <c r="M45" s="1"/>
      <c r="N45" s="1"/>
      <c r="O45" s="1"/>
      <c r="P45" s="1"/>
      <c r="Q45" s="1"/>
    </row>
    <row r="46" spans="1:17" x14ac:dyDescent="0.25">
      <c r="A46" s="36">
        <v>41</v>
      </c>
      <c r="B46" s="37" t="s">
        <v>46</v>
      </c>
      <c r="C46" s="38">
        <v>335</v>
      </c>
      <c r="D46" s="37" t="s">
        <v>42</v>
      </c>
      <c r="E46" s="39"/>
      <c r="F46" s="40">
        <f t="shared" si="1"/>
        <v>0</v>
      </c>
      <c r="G46" t="s">
        <v>2</v>
      </c>
      <c r="H46" s="1"/>
      <c r="I46" s="1"/>
      <c r="J46" s="2"/>
      <c r="K46" s="2"/>
      <c r="L46" s="1"/>
      <c r="M46" s="1"/>
      <c r="N46" s="1"/>
      <c r="O46" s="1"/>
      <c r="P46" s="1"/>
      <c r="Q46" s="1"/>
    </row>
    <row r="47" spans="1:17" x14ac:dyDescent="0.25">
      <c r="A47" s="36">
        <v>42</v>
      </c>
      <c r="B47" s="37" t="s">
        <v>47</v>
      </c>
      <c r="C47" s="38">
        <v>286</v>
      </c>
      <c r="D47" s="37" t="s">
        <v>18</v>
      </c>
      <c r="E47" s="39"/>
      <c r="F47" s="40">
        <f t="shared" si="1"/>
        <v>0</v>
      </c>
      <c r="G47" t="s">
        <v>2</v>
      </c>
      <c r="H47" s="1"/>
      <c r="I47" s="1"/>
      <c r="J47" s="2"/>
      <c r="K47" s="2"/>
      <c r="L47" s="1"/>
      <c r="M47" s="1"/>
      <c r="N47" s="1"/>
      <c r="O47" s="1"/>
      <c r="P47" s="1"/>
      <c r="Q47" s="1"/>
    </row>
    <row r="48" spans="1:17" x14ac:dyDescent="0.25">
      <c r="A48" s="36">
        <v>43</v>
      </c>
      <c r="B48" s="37" t="s">
        <v>48</v>
      </c>
      <c r="C48" s="45">
        <v>1300</v>
      </c>
      <c r="D48" s="37" t="s">
        <v>12</v>
      </c>
      <c r="E48" s="39"/>
      <c r="F48" s="40">
        <f t="shared" si="1"/>
        <v>0</v>
      </c>
      <c r="G48" t="s">
        <v>2</v>
      </c>
      <c r="H48" s="3"/>
      <c r="I48" s="1"/>
      <c r="J48" s="2"/>
      <c r="K48" s="2"/>
      <c r="L48" s="1"/>
      <c r="M48" s="1"/>
      <c r="N48" s="1"/>
      <c r="O48" s="1"/>
      <c r="P48" s="1"/>
      <c r="Q48" s="1"/>
    </row>
    <row r="49" spans="1:17" x14ac:dyDescent="0.25">
      <c r="A49" s="21" t="s">
        <v>56</v>
      </c>
      <c r="B49" s="8"/>
      <c r="C49" s="8"/>
      <c r="D49" s="8"/>
      <c r="E49" s="9"/>
      <c r="F49" s="20">
        <f>SUM(F15:F48)</f>
        <v>0</v>
      </c>
      <c r="H49" s="1"/>
      <c r="I49" s="1"/>
      <c r="J49" s="4"/>
      <c r="K49" s="2"/>
      <c r="L49" s="1"/>
      <c r="M49" s="1"/>
      <c r="N49" s="1"/>
      <c r="O49" s="1"/>
      <c r="P49" s="1"/>
      <c r="Q49" s="1"/>
    </row>
    <row r="50" spans="1:17" ht="5.25" customHeight="1" x14ac:dyDescent="0.25">
      <c r="A50" s="46"/>
      <c r="B50" s="47"/>
      <c r="C50" s="48"/>
      <c r="D50" s="48"/>
      <c r="E50" s="49"/>
      <c r="F50" s="50"/>
      <c r="H50" s="1"/>
      <c r="I50" s="1"/>
      <c r="J50" s="4"/>
      <c r="K50" s="2"/>
      <c r="L50" s="1"/>
      <c r="M50" s="1"/>
      <c r="N50" s="1"/>
      <c r="O50" s="1"/>
      <c r="P50" s="1"/>
      <c r="Q50" s="1"/>
    </row>
    <row r="51" spans="1:17" ht="35.25" customHeight="1" x14ac:dyDescent="0.25">
      <c r="A51" s="51"/>
      <c r="B51" s="52"/>
      <c r="C51" s="17" t="s">
        <v>57</v>
      </c>
      <c r="D51" s="18"/>
      <c r="E51" s="19"/>
      <c r="F51" s="53">
        <f>F13+F49</f>
        <v>0</v>
      </c>
      <c r="H51" s="1"/>
      <c r="I51" s="1"/>
      <c r="J51" s="4"/>
      <c r="K51" s="2"/>
      <c r="L51" s="1"/>
      <c r="M51" s="1"/>
      <c r="N51" s="1"/>
      <c r="O51" s="1"/>
      <c r="P51" s="1"/>
      <c r="Q51" s="1"/>
    </row>
    <row r="52" spans="1:17" x14ac:dyDescent="0.25">
      <c r="A52" s="36">
        <v>44</v>
      </c>
      <c r="B52" s="37" t="s">
        <v>58</v>
      </c>
      <c r="C52" s="37">
        <v>1</v>
      </c>
      <c r="D52" s="37" t="s">
        <v>1</v>
      </c>
      <c r="E52" s="10">
        <v>0.1</v>
      </c>
      <c r="F52" s="54">
        <f>F51*E52</f>
        <v>0</v>
      </c>
      <c r="G52" t="s">
        <v>2</v>
      </c>
      <c r="H52" s="1"/>
      <c r="I52" s="1"/>
      <c r="J52" s="2"/>
      <c r="K52" s="5"/>
      <c r="L52" s="1"/>
      <c r="M52" s="1"/>
      <c r="N52" s="1"/>
      <c r="O52" s="1"/>
      <c r="P52" s="1"/>
      <c r="Q52" s="1"/>
    </row>
    <row r="53" spans="1:17" ht="19.5" thickBot="1" x14ac:dyDescent="0.35">
      <c r="A53" s="55"/>
      <c r="B53" s="56"/>
      <c r="C53" s="22" t="s">
        <v>60</v>
      </c>
      <c r="D53" s="23"/>
      <c r="E53" s="24"/>
      <c r="F53" s="57">
        <f>SUM(F51:F52)</f>
        <v>0</v>
      </c>
      <c r="H53" s="1"/>
      <c r="I53" s="1"/>
      <c r="J53" s="4"/>
      <c r="K53" s="5"/>
      <c r="L53" s="1"/>
      <c r="M53" s="1"/>
      <c r="N53" s="1"/>
      <c r="O53" s="1"/>
      <c r="P53" s="1"/>
      <c r="Q53" s="1"/>
    </row>
    <row r="54" spans="1:17" ht="28.5" customHeight="1" x14ac:dyDescent="0.25">
      <c r="A54" s="11"/>
      <c r="B54" s="11"/>
      <c r="C54" s="11"/>
      <c r="D54" s="11"/>
      <c r="E54" s="11"/>
      <c r="F54" s="11"/>
    </row>
    <row r="55" spans="1:17" ht="69.75" customHeight="1" x14ac:dyDescent="0.25">
      <c r="A55" s="12"/>
      <c r="B55" s="12"/>
      <c r="C55" s="12"/>
      <c r="D55" s="12"/>
      <c r="E55" s="12"/>
      <c r="F55" s="12"/>
    </row>
  </sheetData>
  <sheetProtection password="CC79" sheet="1" objects="1" scenarios="1"/>
  <mergeCells count="11">
    <mergeCell ref="A54:F54"/>
    <mergeCell ref="A55:F55"/>
    <mergeCell ref="H2:I2"/>
    <mergeCell ref="A1:F1"/>
    <mergeCell ref="C2:D2"/>
    <mergeCell ref="A14:F14"/>
    <mergeCell ref="C53:E53"/>
    <mergeCell ref="C51:E51"/>
    <mergeCell ref="A3:F3"/>
    <mergeCell ref="B13:E13"/>
    <mergeCell ref="A49:E49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A9R2164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Jenkins</dc:creator>
  <cp:lastModifiedBy>Abigail Jenkins</cp:lastModifiedBy>
  <cp:lastPrinted>2019-08-12T16:57:00Z</cp:lastPrinted>
  <dcterms:created xsi:type="dcterms:W3CDTF">2019-07-29T12:31:25Z</dcterms:created>
  <dcterms:modified xsi:type="dcterms:W3CDTF">2019-08-12T17:03:15Z</dcterms:modified>
</cp:coreProperties>
</file>