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7\17-1032GE\"/>
    </mc:Choice>
  </mc:AlternateContent>
  <bookViews>
    <workbookView xWindow="120" yWindow="120" windowWidth="19020" windowHeight="11655" firstSheet="1" activeTab="1"/>
  </bookViews>
  <sheets>
    <sheet name="Bid Sheet" sheetId="1" state="hidden" r:id="rId1"/>
    <sheet name="Sheet1" sheetId="2" r:id="rId2"/>
  </sheets>
  <definedNames>
    <definedName name="_xlnm.Print_Area" localSheetId="0">'Bid Sheet'!$A$1:$W$249</definedName>
    <definedName name="_xlnm.Print_Area" localSheetId="1">Sheet1!$A:$H</definedName>
    <definedName name="_xlnm.Print_Titles" localSheetId="0">'Bid Sheet'!$1:$2</definedName>
    <definedName name="_xlnm.Print_Titles" localSheetId="1">Sheet1!$2:$2</definedName>
  </definedNames>
  <calcPr calcId="152511"/>
</workbook>
</file>

<file path=xl/calcChain.xml><?xml version="1.0" encoding="utf-8"?>
<calcChain xmlns="http://schemas.openxmlformats.org/spreadsheetml/2006/main">
  <c r="H254" i="2" l="1"/>
  <c r="H264" i="2"/>
  <c r="H263" i="2"/>
  <c r="H262" i="2"/>
  <c r="H261" i="2"/>
  <c r="H260" i="2"/>
  <c r="H259" i="2"/>
  <c r="H150" i="2"/>
  <c r="H165" i="2" s="1"/>
  <c r="H164" i="2"/>
  <c r="H163" i="2"/>
  <c r="H162" i="2"/>
  <c r="H161" i="2"/>
  <c r="H160" i="2"/>
  <c r="H139" i="2"/>
  <c r="H146" i="2"/>
  <c r="H145" i="2"/>
  <c r="H144" i="2"/>
  <c r="H143" i="2"/>
  <c r="H147" i="2" s="1"/>
  <c r="H142" i="2"/>
  <c r="H141" i="2"/>
  <c r="H140" i="2"/>
  <c r="H5" i="2"/>
  <c r="H73" i="2"/>
  <c r="H72" i="2"/>
  <c r="H71" i="2"/>
  <c r="H70" i="2"/>
  <c r="H69" i="2"/>
  <c r="H68" i="2"/>
  <c r="H67" i="2"/>
  <c r="H66" i="2"/>
  <c r="H65" i="2"/>
  <c r="H64" i="2"/>
  <c r="H211" i="2"/>
  <c r="H126" i="2"/>
  <c r="H119" i="2"/>
  <c r="H118" i="2"/>
  <c r="H125" i="2"/>
  <c r="H122" i="2"/>
  <c r="H210" i="2"/>
  <c r="H63" i="2"/>
  <c r="H62" i="2"/>
  <c r="H258" i="2"/>
  <c r="H257" i="2"/>
  <c r="H256" i="2"/>
  <c r="H255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65" i="2" s="1"/>
  <c r="H214" i="2"/>
  <c r="H213" i="2"/>
  <c r="H212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88" i="2"/>
  <c r="H187" i="2"/>
  <c r="H186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59" i="2"/>
  <c r="H158" i="2"/>
  <c r="H157" i="2"/>
  <c r="H156" i="2"/>
  <c r="H153" i="2"/>
  <c r="H155" i="2"/>
  <c r="H154" i="2"/>
  <c r="H152" i="2"/>
  <c r="H151" i="2"/>
  <c r="H135" i="2"/>
  <c r="H134" i="2"/>
  <c r="H133" i="2"/>
  <c r="H132" i="2"/>
  <c r="H131" i="2"/>
  <c r="H127" i="2"/>
  <c r="H124" i="2"/>
  <c r="H123" i="2"/>
  <c r="H121" i="2"/>
  <c r="H120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74" i="2" l="1"/>
</calcChain>
</file>

<file path=xl/sharedStrings.xml><?xml version="1.0" encoding="utf-8"?>
<sst xmlns="http://schemas.openxmlformats.org/spreadsheetml/2006/main" count="1580" uniqueCount="430">
  <si>
    <t>Item</t>
  </si>
  <si>
    <t>Description</t>
  </si>
  <si>
    <t>Unit of Measure</t>
  </si>
  <si>
    <t>Brand/Model Number</t>
  </si>
  <si>
    <t>Substitution</t>
  </si>
  <si>
    <t>Unit Price</t>
  </si>
  <si>
    <t>GROUP A:  OXYGEN AND AIRWAY CONTROL, BASIC AIRWAY MANAGEMENT</t>
  </si>
  <si>
    <t xml:space="preserve">Adult Spur II </t>
  </si>
  <si>
    <t>each</t>
  </si>
  <si>
    <t>Ambu 520-211-000</t>
  </si>
  <si>
    <t>No Substitution</t>
  </si>
  <si>
    <t xml:space="preserve">Pedi Spur II </t>
  </si>
  <si>
    <t>Ambu 530-213-000</t>
  </si>
  <si>
    <t xml:space="preserve">Infant Spur II </t>
  </si>
  <si>
    <t>Ambu 540-212-000</t>
  </si>
  <si>
    <t>55mm, infant, Hudson cath-guide airways, latex free</t>
  </si>
  <si>
    <t>60mm, small child, Hudson cath-guide airways, latex free</t>
  </si>
  <si>
    <t>80mm, small adult, Hudson cath-guide airways, latex free</t>
  </si>
  <si>
    <t>100mm, medium adult, Hudson cath-guide airways, latex free</t>
  </si>
  <si>
    <t>110mm, adult, Hudson cath-guide airways, latex free</t>
  </si>
  <si>
    <t>120mm, large adult, Hudson cath-guide airways, latex free</t>
  </si>
  <si>
    <t>size 12 fr, Nasopharyngeal airway, robertazzi style, latex free</t>
  </si>
  <si>
    <t>Rusch</t>
  </si>
  <si>
    <t>or Equivalent</t>
  </si>
  <si>
    <t>size 14 fr, Nasopharyngeal airway, robertazzi style, latex free</t>
  </si>
  <si>
    <t>size 16 fr, Nasopharyngeal airway, robertazzi style, latex free</t>
  </si>
  <si>
    <t>size 18 fr, Nasopharyngeal airway, robertazzi style, latex free</t>
  </si>
  <si>
    <t>size 20 fr, Nasopharyngeal airway, robertazzi style, latex free</t>
  </si>
  <si>
    <t>size 22 fr, Nasopharyngeal airway, robertazzi style, latex free</t>
  </si>
  <si>
    <t>size 24 fr, Nasopharyngeal airway, robertazzi style, latex free</t>
  </si>
  <si>
    <t>size 26 fr, Nasopharyngeal airway, robertazzi style, latex free</t>
  </si>
  <si>
    <t>size 28 fr, Nasopharyngeal airway, robertazzi style, latex free</t>
  </si>
  <si>
    <t>size 30 fr, Nasopharyngeal airway, robertazzi style, latex free</t>
  </si>
  <si>
    <t>size 32 fr, Nasopharyngeal airway, robertazzi style, latex free</t>
  </si>
  <si>
    <t>size 34 fr, Nasopharyngeal airway, robertazzi style, latex free</t>
  </si>
  <si>
    <t>size 36 fr, Nasopharyngeal airway, robertazzi style, latex free</t>
  </si>
  <si>
    <t>Infant, medium concentration oxygen mask, latex free, w/7ft tubing</t>
  </si>
  <si>
    <t>Pediatric non-breather, high concentration oxygen mask, latex free, w/7ft tubing</t>
  </si>
  <si>
    <t>Adult, non-breather, high concentration oxygen mask, latex free, elongated w/7ft tubing</t>
  </si>
  <si>
    <t>Adult, nasal cannal, over the ear style, flair tipped, latex free, w/7ft tubing</t>
  </si>
  <si>
    <t>VixOne Nebulizer with Pedi Dragon Mast, latex free, Westmed#0312</t>
  </si>
  <si>
    <t>84" Oxygen supply tube, latex free</t>
  </si>
  <si>
    <t>3.0mm size; Rusch flexi set, uncuffed endotracheal tubes with stylet installed, Murphy tip with internal connector and radiopaqueline; latex free</t>
  </si>
  <si>
    <t>4.0mm size; Rusch flexi set, uncuffed endotracheal tubes with stylet installed, Murphy tip with internal connector and radiopaqueline; latex free</t>
  </si>
  <si>
    <t>5.0mm size; Rusch flexi set, uncuffed endotracheal tubes with stylet installed, Murphy tip with internal connector and radiopaqueline; latex free</t>
  </si>
  <si>
    <t>6.0mm size; Rusch flexi set, cuffed endotracheal tubes with stylet installed, Murphy tip with internal connector and radiopaque line; latex free</t>
  </si>
  <si>
    <t>6.5mm size; Rusch flexi set, cuffed endotracheal tubes with stylet installed, Murphy tip with internal connector and radiopaque line; latex free</t>
  </si>
  <si>
    <t>7.0mm size; Rusch flexi set, cuffed endotracheal tubes with stylet installed, Murphy tip with internal connector and radiopaque line; latex free</t>
  </si>
  <si>
    <t>8.0mm size; Rusch flexi set, cuffed endotracheal tubes with stylet installed, Murphy tip with internal connector and radiopaque line; latex free</t>
  </si>
  <si>
    <t>9.0mm size; Rusch flexi set, cuffed endotracheal tubes with stylet installed, Murphy tip with internal connector and radiopaque line; latex free</t>
  </si>
  <si>
    <t>Laerdal</t>
  </si>
  <si>
    <t>Sunmed ET tube introducer</t>
  </si>
  <si>
    <t>10/bx</t>
  </si>
  <si>
    <t>6 french, suction catheters, finger tip control of the suction and a whistle tip design, latex free</t>
  </si>
  <si>
    <t>8 french, suction catheters, finger tip control of the suction and a whistle tip design, latex free</t>
  </si>
  <si>
    <t>10 french, suction catheters, finger tip control of the suction and a whistle tip design, latex free</t>
  </si>
  <si>
    <t>12 french, suction catheters, finger tip control of the suction and a whistle tip design, latex free</t>
  </si>
  <si>
    <t>14 french, suction catheters, finger tip control of the suction and a whistle tip design, latex free</t>
  </si>
  <si>
    <t>18 french, suction catheters, finger tip control of the suction and a whistle tip design, latex free</t>
  </si>
  <si>
    <t>Yankauer suction tip with control vent</t>
  </si>
  <si>
    <t>SSCOR Big Stick #44241</t>
  </si>
  <si>
    <t>1200cc Bemis suction canister with lid and tubing</t>
  </si>
  <si>
    <t>Bemis #485410</t>
  </si>
  <si>
    <t>GROUP B:  MISCELLANEOUS SUPPLIES</t>
  </si>
  <si>
    <t>10ml vacutainer, red top</t>
  </si>
  <si>
    <t>100/bx</t>
  </si>
  <si>
    <t>.5 gram foil package, K-Y lubrication jelly</t>
  </si>
  <si>
    <t>144/bx</t>
  </si>
  <si>
    <t>medium size, Alcohol prep pads</t>
  </si>
  <si>
    <t>200/bx</t>
  </si>
  <si>
    <t>Iodphor PVP prep pads</t>
  </si>
  <si>
    <t>Accu-Chek Safe-T-Pro Lancet</t>
  </si>
  <si>
    <t>3" x 9", I.V. arm board, padded disposable</t>
  </si>
  <si>
    <t>3" x 17 1/2" I.V. arm board, padded disposable</t>
  </si>
  <si>
    <t>MAD100, Mucosal Atomization Device</t>
  </si>
  <si>
    <t>Wolfe Tory Medical #10206A</t>
  </si>
  <si>
    <t>Posey disposable restraint</t>
  </si>
  <si>
    <t>Posey #2528</t>
  </si>
  <si>
    <t>Bite sticks, disposable plastic</t>
  </si>
  <si>
    <t>Disposable penlight</t>
  </si>
  <si>
    <t>Ammonia Inhalants, capsule</t>
  </si>
  <si>
    <t>Bandage Scissors, regular size, 5 1/2"</t>
  </si>
  <si>
    <t>16 oz btl, 70% Isopropyl rubbing alcohol</t>
  </si>
  <si>
    <t>16 oz btl, Hydrogen Peroxide, topical solution</t>
  </si>
  <si>
    <t>5 1/2" x 8" cold pack, disposable</t>
  </si>
  <si>
    <t>OB kit, disposable, soft packaging</t>
  </si>
  <si>
    <t>24ga x 3/4" Protectiv IV</t>
  </si>
  <si>
    <t>box</t>
  </si>
  <si>
    <t>Catheter Medex #3053</t>
  </si>
  <si>
    <t>Sodium Chlorida 0.9% 10ml prefilled syringe, flush IV</t>
  </si>
  <si>
    <t>60cc syringe, luer lok</t>
  </si>
  <si>
    <t>40/bx</t>
  </si>
  <si>
    <t>B-D 309653</t>
  </si>
  <si>
    <t>30cc syringe, luer lok</t>
  </si>
  <si>
    <t>B-D 309650</t>
  </si>
  <si>
    <t>10cc syringe, luer lok</t>
  </si>
  <si>
    <t>B-D 309604</t>
  </si>
  <si>
    <t xml:space="preserve">3cc syringe, luer lok </t>
  </si>
  <si>
    <t>B-D 309585</t>
  </si>
  <si>
    <t>1cc syringe, slip tip</t>
  </si>
  <si>
    <t>B-D 309602</t>
  </si>
  <si>
    <t>Bulb syringe, 2 oz cap, Reference: Gam40-04</t>
  </si>
  <si>
    <t xml:space="preserve">each </t>
  </si>
  <si>
    <t>Busse</t>
  </si>
  <si>
    <t>B-D</t>
  </si>
  <si>
    <t>20 ga x 1 1/2" needles</t>
  </si>
  <si>
    <t>18 ga x 1 1/2" needles</t>
  </si>
  <si>
    <t>14ga x 3.25" IV catheter</t>
  </si>
  <si>
    <t>B&amp;D ANG100ATTY #382268</t>
  </si>
  <si>
    <t>Filter straw, 5 micron, 1.7" long (ref B.Braun Co. #415021)</t>
  </si>
  <si>
    <t>Clave vial adapters,</t>
  </si>
  <si>
    <t>Abott #1200-01</t>
  </si>
  <si>
    <t>GROUP C:  IMMOBILIZATION SUPPLIES</t>
  </si>
  <si>
    <t>3/pkg</t>
  </si>
  <si>
    <t>GROUP E:  PLASTIC PRODUCTS/LINENS/NITRIL GLOVES/STRAPS AND FASTNERS</t>
  </si>
  <si>
    <t>set</t>
  </si>
  <si>
    <t>Sharpsafe</t>
  </si>
  <si>
    <t>Sharpsafe #4126</t>
  </si>
  <si>
    <t>Plastic disposable bed pans, adult size</t>
  </si>
  <si>
    <t>Plastic disposable urinals, adult size</t>
  </si>
  <si>
    <t>Kimberly Clark purple nitril gloves, 9.5" latex free, powder free, textured finger tips, fingertip 5.9mil, palm 4.7mil, cuff 3.5mil</t>
  </si>
  <si>
    <t>40" X 90" Disposable drape sheet, plastic backed, Tidi Blue</t>
  </si>
  <si>
    <t>50/ca</t>
  </si>
  <si>
    <t>Banta Brand #980928</t>
  </si>
  <si>
    <t>Disposable pillow case, full size, plastic backed</t>
  </si>
  <si>
    <t>100/ca</t>
  </si>
  <si>
    <t>Bolster mattress</t>
  </si>
  <si>
    <t>#6090-041-010</t>
  </si>
  <si>
    <t>Full restraint set</t>
  </si>
  <si>
    <t>#6082-260-010</t>
  </si>
  <si>
    <t>Chest restraint</t>
  </si>
  <si>
    <t>#6060-260-046</t>
  </si>
  <si>
    <t>Shoulder harness</t>
  </si>
  <si>
    <t>#6060-260-045</t>
  </si>
  <si>
    <t>Single restraint belt</t>
  </si>
  <si>
    <t>#6060-160-044</t>
  </si>
  <si>
    <t>Pocketed BR pouch</t>
  </si>
  <si>
    <t>#6500-130-000</t>
  </si>
  <si>
    <t>HE storage flat</t>
  </si>
  <si>
    <t>#6500-128-000</t>
  </si>
  <si>
    <t>Base storage net</t>
  </si>
  <si>
    <t>#6500-160-000</t>
  </si>
  <si>
    <t>Battery</t>
  </si>
  <si>
    <t>Battery charger</t>
  </si>
  <si>
    <t>Pedi, hare traction splint</t>
  </si>
  <si>
    <t>Ferno FW443</t>
  </si>
  <si>
    <t>Adult, hare traction splint</t>
  </si>
  <si>
    <t>Ferno FW444</t>
  </si>
  <si>
    <t>K.E.D. extrication device</t>
  </si>
  <si>
    <t>Ferno FW125</t>
  </si>
  <si>
    <t>Asherman Chest Seal</t>
  </si>
  <si>
    <t>Rusch #115554</t>
  </si>
  <si>
    <t>2" wide x 4 yds long, elastic bandage</t>
  </si>
  <si>
    <t>4" wide x 4 yds long, elastic bandage</t>
  </si>
  <si>
    <t>6" wide x 4 yds long, elastic bandage</t>
  </si>
  <si>
    <t>12rl/pk</t>
  </si>
  <si>
    <t>6" wide x 4 yds long, roller gauze, self adhering, non sterile</t>
  </si>
  <si>
    <t>6rl/pkg</t>
  </si>
  <si>
    <t>7 1/2" x 8" individually wrapped, ABD pads, sterile</t>
  </si>
  <si>
    <t>20/tray</t>
  </si>
  <si>
    <t>12" x 30" individually wrapped, Mutlitrauma dressing, sterile</t>
  </si>
  <si>
    <t>4" x 4", 12 ply individually wrapped, bandage, sterile</t>
  </si>
  <si>
    <t>2" x 2", 12 ply individually wrapped, bandage, sterile</t>
  </si>
  <si>
    <t xml:space="preserve">100/bx </t>
  </si>
  <si>
    <t>40"x40"x56" (approx size) triangular bandage, individually wrapped, with 2 safety pins</t>
  </si>
  <si>
    <t>60" x 90", individually wrapped, burn sheet, blue, sterile</t>
  </si>
  <si>
    <t>4" x 4", 12 ply, bandage, non sterile</t>
  </si>
  <si>
    <t>200/pk</t>
  </si>
  <si>
    <t>1" x 10 yds, tape, surgical cloth</t>
  </si>
  <si>
    <t>12/bx</t>
  </si>
  <si>
    <t>2" x 10 yds, tape, surgical cloth</t>
  </si>
  <si>
    <t>6/bx</t>
  </si>
  <si>
    <t>3" x 9" individually wrapped, vaseline gauze</t>
  </si>
  <si>
    <t>50/bx</t>
  </si>
  <si>
    <t>Technol "fluid shield" with splash guard visor</t>
  </si>
  <si>
    <t>25/bx</t>
  </si>
  <si>
    <t>#47080-80</t>
  </si>
  <si>
    <t>Respirator with exhalation valve</t>
  </si>
  <si>
    <t>#3M9211, (N95)</t>
  </si>
  <si>
    <t>Adenosine 6mg/2ml vial,</t>
  </si>
  <si>
    <t>Albuterol (for inhalation) unit dose vial, 3mL- 2.5mg</t>
  </si>
  <si>
    <t>Atrovent, .02%, 2.5ml, S.D.V.</t>
  </si>
  <si>
    <t>Haloperidol (Haldol), 5mg/ml, 1ml vial</t>
  </si>
  <si>
    <t xml:space="preserve">Magnesium Sulfate 50%, 2mL=1 gm, (0.5g/mL), 4.06 mEq/ml </t>
  </si>
  <si>
    <t>Normadyne 20 mg in 4mL, 1mL = 5mg</t>
  </si>
  <si>
    <t>Midazolam (Versed) 5mg/1ml Carpuject Luer Tip</t>
  </si>
  <si>
    <t>Vercuronium Bromide, 10mg/10ml vial</t>
  </si>
  <si>
    <t>Amidate, 2mg/ml, 20ml.LIFE shield</t>
  </si>
  <si>
    <t>NDC #0071-0418-24</t>
  </si>
  <si>
    <t>OVERNIGHT "COLD" SHIPPING CHARGES-AS REQUIRED</t>
  </si>
  <si>
    <t>via carrier: _______________</t>
  </si>
  <si>
    <t>flat rate charge</t>
  </si>
  <si>
    <t>#6500-201-000</t>
  </si>
  <si>
    <t>#6500-700-046</t>
  </si>
  <si>
    <t>12 VDC Cable Automotive</t>
  </si>
  <si>
    <t>#6500-201-147</t>
  </si>
  <si>
    <t>SMRT Power Kit-12 VDC, Domestic</t>
  </si>
  <si>
    <t>#6500-700-040</t>
  </si>
  <si>
    <t>Bottle Holder Cover</t>
  </si>
  <si>
    <t>#6500-001-260</t>
  </si>
  <si>
    <t>Bottle Holder Strap</t>
  </si>
  <si>
    <t>#6500-001-261</t>
  </si>
  <si>
    <t>Bottle Holder Pad</t>
  </si>
  <si>
    <t>#6500-001-262</t>
  </si>
  <si>
    <t>3" wide x 4 yds long, roller gauze, self adhering, non sterile</t>
  </si>
  <si>
    <t xml:space="preserve">Bandaids 1"x3" </t>
  </si>
  <si>
    <t>3M Coban 1" x 5yd</t>
  </si>
  <si>
    <t>3M Coban 2" x 5yd</t>
  </si>
  <si>
    <t>3M Coban 4" x 5yd</t>
  </si>
  <si>
    <t>Fentanyl, 100mgr/2ml Vial</t>
  </si>
  <si>
    <t>Amiodorone, 150mg/3ml, Vial</t>
  </si>
  <si>
    <t>Benadryl 50 mg/mL, 1mL = 50 mg Vial</t>
  </si>
  <si>
    <t>Atropine Sulfate, 0.1mg/mL, 10mL = 1mg Luer Jet</t>
  </si>
  <si>
    <t>D50W 500 mg/mL, 50 mL = 25gm Luer Jet</t>
  </si>
  <si>
    <t>Epinephrine 1:10,000 .01mg/mL, 10mL = 1 mg Luer Jet</t>
  </si>
  <si>
    <t>Lidocaine 2% 20mg/mL, 5 ml = 100 mg Luer Jet</t>
  </si>
  <si>
    <t>Lidocaine 2% 20mg/mL, 50ml Vial</t>
  </si>
  <si>
    <t>Narcan 1mg/mL, 2mL = 2mg Min-I-Jet Prefilled Syringe</t>
  </si>
  <si>
    <t>NDC #76329-1469-1</t>
  </si>
  <si>
    <t>NDC #0409-2339-34</t>
  </si>
  <si>
    <t>Sodium Bicarb 8.4% 1mEq/mL, 50mL = 50 mEq Luer Jet</t>
  </si>
  <si>
    <t>Thiamine 100 mg/mL, 1mL = 100mg Vial</t>
  </si>
  <si>
    <t>Ketamine HCI 500mg per 10ml Vial</t>
  </si>
  <si>
    <t>Morphine, 4mg/ml Vial or Carpujet</t>
  </si>
  <si>
    <t>Nitrostat .4mg 100 sublingual tablets/bottle</t>
  </si>
  <si>
    <t>Onadansetron 4mg/2ml vial</t>
  </si>
  <si>
    <t>Dextrose 5% 250ml Bag</t>
  </si>
  <si>
    <t>Dextrose 5% 100ml Bag</t>
  </si>
  <si>
    <t>Levetiracetam 500mg/5ml Vial</t>
  </si>
  <si>
    <t>Bumetanide Injection, USP 2.5mg/10ml Vial</t>
  </si>
  <si>
    <t>Basic Paramed Shears 7 1/2" Long</t>
  </si>
  <si>
    <t>IV Administration Set 60drops/ml</t>
  </si>
  <si>
    <t>MS-83160</t>
  </si>
  <si>
    <t>IV Administration Set 10drops/ml</t>
  </si>
  <si>
    <t>MS-83110</t>
  </si>
  <si>
    <t>BBraun Infusomat Space Pump IV Set</t>
  </si>
  <si>
    <t>8 Quart Sage Sharps Container 10"x7.25x10.5</t>
  </si>
  <si>
    <t>Sage Product #8870</t>
  </si>
  <si>
    <t>Pillow, Disposable Medium Weight 18"x24"</t>
  </si>
  <si>
    <t>Strap, 2 piece, white, looped end with plastic buckle 5ft</t>
  </si>
  <si>
    <t>Multi-Grip Head Immobilizer, Adult</t>
  </si>
  <si>
    <t>Curaplex Extrication Collar, Adult</t>
  </si>
  <si>
    <t>Curaplex Extrication Collar, Mini</t>
  </si>
  <si>
    <t>Manual Adult BP Cuff, Prosphyg 775, Size 11</t>
  </si>
  <si>
    <t>25 ga x 5/8" needles</t>
  </si>
  <si>
    <t>Red Biohazard Bag, 4 Gal, 1.5mil</t>
  </si>
  <si>
    <t>500/ca</t>
  </si>
  <si>
    <t>Sleeve Cover, White, 18"</t>
  </si>
  <si>
    <t>200/ca</t>
  </si>
  <si>
    <t>Medstrom Infection Control Kit</t>
  </si>
  <si>
    <t>Convenience bags, White 650cc</t>
  </si>
  <si>
    <t>12/pk</t>
  </si>
  <si>
    <t>Medichoice Disposable Coveralls x-Large</t>
  </si>
  <si>
    <t>3.5mm size; Rusch flexi set, uncuffed endotracheal tubes with stylet installed, Murphy tip with internal connector and radiopaqueline; latex free</t>
  </si>
  <si>
    <t>All Sizes</t>
  </si>
  <si>
    <t>Ventilation circuit Smith Madical</t>
  </si>
  <si>
    <t>Pneupak #122003</t>
  </si>
  <si>
    <t>King Vision Vidio Larygoscope Channeled Blade #3</t>
  </si>
  <si>
    <t>KVL03C</t>
  </si>
  <si>
    <t>King Vision Vidio Larygoscope Standard Blade #3</t>
  </si>
  <si>
    <t>KVL03</t>
  </si>
  <si>
    <t>Mega Mover Portable Transport Unit</t>
  </si>
  <si>
    <t>Item #51926</t>
  </si>
  <si>
    <t>Infant Nasal cannula, latex free, w/7ft tubing</t>
  </si>
  <si>
    <t>Pediatric Nasal Cannula, latex free with 7ft tubing</t>
  </si>
  <si>
    <t>70mm, child, Hudson cath-guide airways, latex free</t>
  </si>
  <si>
    <t>Safetec Red Z Fluid Solidifying Powder 5oz Bottle</t>
  </si>
  <si>
    <t>Bayer Contour Blood Glucose Strips</t>
  </si>
  <si>
    <t>Safety Glasses Skyper X2 with Clear Lens</t>
  </si>
  <si>
    <t>Safety Glasses Skyper X2 with Gray Lens</t>
  </si>
  <si>
    <t>Sodium Chloride 1000ml Bag</t>
  </si>
  <si>
    <t>Proscope 660 Adult Stethoscope Neon Orange</t>
  </si>
  <si>
    <t>3-Way Stopcock With Swivel Male Luer Lock</t>
  </si>
  <si>
    <t>Thomas E.T holder Pediatric</t>
  </si>
  <si>
    <t>Thomas E.T holder Adult</t>
  </si>
  <si>
    <t>Manufacterer #7099c</t>
  </si>
  <si>
    <t>Contour Blood Glucose Meter</t>
  </si>
  <si>
    <t>Manufacterer #00193715101</t>
  </si>
  <si>
    <t>Infu-Stat Disp. Pressure Infuser,325mm/hg gauge,1000ml</t>
  </si>
  <si>
    <r>
      <t xml:space="preserve">Ativan (Lorazepam),  2mg, 1ml Vial                                                                      *** </t>
    </r>
    <r>
      <rPr>
        <b/>
        <i/>
        <u/>
        <sz val="10"/>
        <color indexed="8"/>
        <rFont val="Times New Roman"/>
        <family val="1"/>
      </rPr>
      <t>OVERNIGHT COLD SHIPPING REQUIRED ***</t>
    </r>
  </si>
  <si>
    <r>
      <t xml:space="preserve">Succinylcholine (Quelicin) 200mg/ml vial                                     </t>
    </r>
    <r>
      <rPr>
        <b/>
        <i/>
        <u/>
        <sz val="10"/>
        <color indexed="8"/>
        <rFont val="Times New Roman"/>
        <family val="1"/>
      </rPr>
      <t xml:space="preserve">   *** OVERNIGHT COLD SHIPPING REQUIRED ***</t>
    </r>
  </si>
  <si>
    <t>unit price includes "overnight cold shipping" charges ____Yes or ___No</t>
  </si>
  <si>
    <t xml:space="preserve"> </t>
  </si>
  <si>
    <t>BBraun Dispensing Pin with one way valve</t>
  </si>
  <si>
    <t>Estimated Annual Quantities</t>
  </si>
  <si>
    <t>Extended Pricing</t>
  </si>
  <si>
    <t>GROUP F:  STRYKER STRETCHER PARTS/REPAIR/REPLACEMENT</t>
  </si>
  <si>
    <t>GROUP G:   SPLINTS</t>
  </si>
  <si>
    <t>GROUP H:  BANDAGES/FACE AND RESPIRATORY PROTECTION/MISCELLANEOUS SUPPLIES</t>
  </si>
  <si>
    <t xml:space="preserve">GROUP I:  MEDICATION LIST </t>
  </si>
  <si>
    <t>Epinephrine 1:1000 1 mg/Ml, ampule, 1 mL = 1 mg</t>
  </si>
  <si>
    <t>SUB TOTAL, GROUP A</t>
  </si>
  <si>
    <t>SUB TOTAL, GROUP B</t>
  </si>
  <si>
    <t>SUB TOTAL, GROUP C</t>
  </si>
  <si>
    <t>SUB TOTAL, GROUP D</t>
  </si>
  <si>
    <t>SUB TOTAL, GROUP E</t>
  </si>
  <si>
    <t>SUB TOTAL, GROUP F</t>
  </si>
  <si>
    <t>SUB TOTAL, GROUP G</t>
  </si>
  <si>
    <t>SUB TOTAL, GROUP H</t>
  </si>
  <si>
    <t>SUB TOTAL, GROUP I</t>
  </si>
  <si>
    <t>NCD 50924-951-20</t>
  </si>
  <si>
    <t>Model 1000 / 7000</t>
  </si>
  <si>
    <t>Prosphyg 775, size 11</t>
  </si>
  <si>
    <t>MTM 310</t>
  </si>
  <si>
    <t>Itec</t>
  </si>
  <si>
    <t>3151-03161</t>
  </si>
  <si>
    <t>3151-03163</t>
  </si>
  <si>
    <t>#41101</t>
  </si>
  <si>
    <t>Specifiy FDA approved "Equivalent" Brand Mfg and Quantity/Unit of Measure</t>
  </si>
  <si>
    <t>Bound Tree, Dublin, Ohio 43016</t>
  </si>
  <si>
    <t>unit price includes "overnight cold shipping" charges _X__Yes or ___No</t>
  </si>
  <si>
    <t>Henry Schein Inc., Irmo, SC, 29063</t>
  </si>
  <si>
    <t>unit price includes "overnight cold shipping" charges _X_Yes or ___No</t>
  </si>
  <si>
    <t>Quad Med Inc., Jacksonville, FL 32256</t>
  </si>
  <si>
    <t>Southeastern Emergency Equipment, Youngsville, NC 27596</t>
  </si>
  <si>
    <t>Medical Equipment Sales (dba: Sun Surgical) Gainsville, FL</t>
  </si>
  <si>
    <t>Stryker Medical, Portage, MI, 49002</t>
  </si>
  <si>
    <t>62" X 80" general purpose blkt, 70%wool/30% man made fibers</t>
  </si>
  <si>
    <t xml:space="preserve">GROUP J:  Flat rate discount off catalog pricing for items not specified on this quotation form </t>
  </si>
  <si>
    <t>GRAND TOTAL, (GROUPS A, B, C, D, E, F, G, H, I and J)</t>
  </si>
  <si>
    <t>Hospira 2049-02</t>
  </si>
  <si>
    <t xml:space="preserve">Carpuject Holder </t>
  </si>
  <si>
    <t xml:space="preserve">Dopamine 400mg, 5% Dextrose, Injection, 250 ml </t>
  </si>
  <si>
    <t xml:space="preserve">Curaplex Select Nebulizer, small-volume, hand held, T-piece, Mouthpiece, flextube, 7 ft </t>
  </si>
  <si>
    <t>Filterline set, non humidified, intubated, adult/Pediatric 100ea/BX</t>
  </si>
  <si>
    <t>Smart Capnoline Plus non intubated, oral nasal w/O2 tubing 100 ea/Bx</t>
  </si>
  <si>
    <t>Forceps, Magill intubating Adult 9.75</t>
  </si>
  <si>
    <t xml:space="preserve">Forceps, Magill intubating Pediatric </t>
  </si>
  <si>
    <t>IFB 17-1032GE Medical Supplies - EMS</t>
  </si>
  <si>
    <t>Extended Price</t>
  </si>
  <si>
    <t xml:space="preserve">Sunmed </t>
  </si>
  <si>
    <t>I-Gel O2 Resus Pack Size 3</t>
  </si>
  <si>
    <t>2114-87301</t>
  </si>
  <si>
    <t>2114-87302</t>
  </si>
  <si>
    <t>2114-87303</t>
  </si>
  <si>
    <t>I-Gel O2 Resus Pack Size 4</t>
  </si>
  <si>
    <t>I-Gel O2 Resus Pack Size 5</t>
  </si>
  <si>
    <t>Laryngoscope blade (Disposable) Mac 2 (Child)</t>
  </si>
  <si>
    <t>301-B3020EA</t>
  </si>
  <si>
    <t>301-B3030EA</t>
  </si>
  <si>
    <t>Laryngoscope blade (Disposable) Mac 3 (Med Adult)</t>
  </si>
  <si>
    <t>Laryngoscope blade (Disposable) Mac 4 (Large Adult)</t>
  </si>
  <si>
    <t>Laryngoscope blade (Disposable) Miller 1 (Infant)</t>
  </si>
  <si>
    <t>301-B3110EA</t>
  </si>
  <si>
    <t>Laryngoscope blade (Disposable) Miller 2 (Child)</t>
  </si>
  <si>
    <t>Laryngoscope blade (Disposable) Miller 3 (Med Adult)</t>
  </si>
  <si>
    <t>301-B3130EA</t>
  </si>
  <si>
    <t>301-B3120EA</t>
  </si>
  <si>
    <t>301-B3140EA</t>
  </si>
  <si>
    <t>Laryngoscope blade (Disposable) Miller 4 (Large Adult)</t>
  </si>
  <si>
    <t>Laryngoscope Handle, Small, Fiberoptic Greenline</t>
  </si>
  <si>
    <t>792-5-0236-10</t>
  </si>
  <si>
    <t>792-5-0236-09</t>
  </si>
  <si>
    <t>Laryngoscope Handle, Medium, Fiberoptic</t>
  </si>
  <si>
    <t>EMAT Tourniquet</t>
  </si>
  <si>
    <t>Metal Eye Shield</t>
  </si>
  <si>
    <t>Oval Eye pads</t>
  </si>
  <si>
    <t>IV Start Kit</t>
  </si>
  <si>
    <t>670061-KIT</t>
  </si>
  <si>
    <t>22ga x 1" IV Catheter</t>
  </si>
  <si>
    <t>20ga x 1 1/4 IV Catheter</t>
  </si>
  <si>
    <t>18ga x 1 1/4" IV Catheter</t>
  </si>
  <si>
    <t>16ga x 1 1/4" IV Catheter</t>
  </si>
  <si>
    <t>14 ga x 1 1/4" IV Catheter</t>
  </si>
  <si>
    <t>Razor, Disposable</t>
  </si>
  <si>
    <t>Syringe, 50 cc Irrigation</t>
  </si>
  <si>
    <t>Acetaminophen 500 mg Tabs</t>
  </si>
  <si>
    <t>1988-61</t>
  </si>
  <si>
    <t>Acetaminophen Cherry Elixir</t>
  </si>
  <si>
    <t>1985-00</t>
  </si>
  <si>
    <t>Acetaminophen Suppository</t>
  </si>
  <si>
    <t>Diltiazem (refrigerated) 25 mg</t>
  </si>
  <si>
    <t>6013-10</t>
  </si>
  <si>
    <t>Dopamine 400mg/250cc</t>
  </si>
  <si>
    <t>118-2B0842EA</t>
  </si>
  <si>
    <t>Glucagon Emergency kit for low blood sugar, dosage: 1mg</t>
  </si>
  <si>
    <t>Nitro-bid 2% Ointment</t>
  </si>
  <si>
    <t>Manual Pediatric BP Cuff Medsource</t>
  </si>
  <si>
    <t>MS-BP 300 Child</t>
  </si>
  <si>
    <t>Manual Thigh BP Cuff Medstorm</t>
  </si>
  <si>
    <t>36014-Thigh</t>
  </si>
  <si>
    <t>Cricothyrotomy Field Kit</t>
  </si>
  <si>
    <t>Emergency Blanket Dynarex</t>
  </si>
  <si>
    <t>EQTHERMBL</t>
  </si>
  <si>
    <t>Proscope Pediatric Stethoscope</t>
  </si>
  <si>
    <t>Tempa-DOT, Oral/Auxiliary Single use-sterile</t>
  </si>
  <si>
    <t>3-M</t>
  </si>
  <si>
    <t>100/box</t>
  </si>
  <si>
    <t>GROUP D:  PPE / PERSONAL PROTECTION EQUIPMENT</t>
  </si>
  <si>
    <t>Halyard purple nitril gloves, 9.5" latex free, powder free, textured finger tips, fingertip 5.9mil, palm 4.7mil, cuff 3.5mil</t>
  </si>
  <si>
    <t>48/bx</t>
  </si>
  <si>
    <t>NDC#0281-0326-08</t>
  </si>
  <si>
    <t>Ketorolac Tromethamine 30mg/ml</t>
  </si>
  <si>
    <t>GROUP E:  PLASTIC PRODUCTS/LINENS/STRAPS AND FASTNERS</t>
  </si>
  <si>
    <t>TOTAL, GROUP A</t>
  </si>
  <si>
    <t>TOTAL, GROUP B</t>
  </si>
  <si>
    <t>TOTAL, GROUP C</t>
  </si>
  <si>
    <t>TOTAL, GROUP D</t>
  </si>
  <si>
    <t>TOTAL, GROUP E</t>
  </si>
  <si>
    <t>TOTAL, GROUP F</t>
  </si>
  <si>
    <t>TOTAL, GROUP G</t>
  </si>
  <si>
    <t>TOTAL, GROUP H</t>
  </si>
  <si>
    <t>TOTAL, GROUP I</t>
  </si>
  <si>
    <t xml:space="preserve">Flat rate discount off catalog pricing for items not specified on this quotation form:           % X $1,000.00 = $________ </t>
  </si>
  <si>
    <t>Rusch or equivalent</t>
  </si>
  <si>
    <t>B-D 309653 or equivalent</t>
  </si>
  <si>
    <t>B-D 309650  or equivalent</t>
  </si>
  <si>
    <t>B-D 309604  or equivalent</t>
  </si>
  <si>
    <t>B-D 309585  or equivalent</t>
  </si>
  <si>
    <t>B-D 309602  or equivalent</t>
  </si>
  <si>
    <t>Busse  or equivalent</t>
  </si>
  <si>
    <t>B-D  or equivalent</t>
  </si>
  <si>
    <t>B&amp;D ANG100ATTY #382268  or equivalent</t>
  </si>
  <si>
    <t>Abott #1200-01  or equivalent</t>
  </si>
  <si>
    <t>Prosphyg 775, size 11  or equivalent</t>
  </si>
  <si>
    <t>MS-BP 300 Child  or equivalent</t>
  </si>
  <si>
    <t>36014-Thigh  or equivalent</t>
  </si>
  <si>
    <t>Hospira 2049-02  or equivalent</t>
  </si>
  <si>
    <t>Banta Brand #980928  or equivalent</t>
  </si>
  <si>
    <t>351632  or equivalent</t>
  </si>
  <si>
    <t>80841  or equivalent</t>
  </si>
  <si>
    <t>1988-61  or equivalent</t>
  </si>
  <si>
    <t>1985-00  or equivalent</t>
  </si>
  <si>
    <t>6013-10  or equivalent</t>
  </si>
  <si>
    <t>118-2B0842EA  or equivalent</t>
  </si>
  <si>
    <t>MS-83110  or equivalent</t>
  </si>
  <si>
    <t>MS-83160  or equivalent</t>
  </si>
  <si>
    <t>Substitution or Brand Supplied</t>
  </si>
  <si>
    <t>Bid award will be on a per Group basis. Please be sure to submitt your bid with a discount percentage off catalog prices found after Group I.</t>
  </si>
  <si>
    <t>Item #51926 or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</si>
</sst>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i/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sz val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mediumGray"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mediumGray">
        <bgColor theme="9" tint="0.59999389629810485"/>
      </patternFill>
    </fill>
    <fill>
      <patternFill patternType="solid">
        <fgColor theme="5" tint="0.79998168889431442"/>
        <bgColor indexed="64"/>
      </patternFill>
    </fill>
    <fill>
      <patternFill patternType="mediumGray">
        <bgColor theme="5" tint="0.79998168889431442"/>
      </patternFill>
    </fill>
    <fill>
      <patternFill patternType="solid">
        <fgColor theme="8" tint="0.39997558519241921"/>
        <bgColor indexed="64"/>
      </patternFill>
    </fill>
    <fill>
      <patternFill patternType="mediumGray">
        <bgColor theme="8" tint="0.39997558519241921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4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center" vertical="center" textRotation="90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textRotation="90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2" fillId="0" borderId="19" xfId="0" applyFont="1" applyFill="1" applyBorder="1" applyProtection="1"/>
    <xf numFmtId="0" fontId="1" fillId="0" borderId="5" xfId="0" applyFont="1" applyFill="1" applyBorder="1" applyProtection="1"/>
    <xf numFmtId="0" fontId="13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Protection="1"/>
    <xf numFmtId="0" fontId="2" fillId="0" borderId="5" xfId="0" applyFont="1" applyFill="1" applyBorder="1" applyProtection="1"/>
    <xf numFmtId="0" fontId="4" fillId="0" borderId="5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wrapText="1"/>
    </xf>
    <xf numFmtId="0" fontId="4" fillId="0" borderId="13" xfId="0" applyFont="1" applyFill="1" applyBorder="1" applyProtection="1"/>
    <xf numFmtId="0" fontId="13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0" fontId="2" fillId="0" borderId="8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4" fillId="0" borderId="19" xfId="0" applyFont="1" applyFill="1" applyBorder="1" applyAlignment="1" applyProtection="1">
      <alignment wrapText="1"/>
    </xf>
    <xf numFmtId="0" fontId="13" fillId="0" borderId="10" xfId="0" applyFont="1" applyFill="1" applyBorder="1" applyAlignment="1" applyProtection="1">
      <alignment horizontal="center"/>
    </xf>
    <xf numFmtId="0" fontId="4" fillId="0" borderId="11" xfId="0" applyFont="1" applyFill="1" applyBorder="1" applyProtection="1"/>
    <xf numFmtId="0" fontId="2" fillId="0" borderId="11" xfId="0" applyFont="1" applyFill="1" applyBorder="1" applyProtection="1"/>
    <xf numFmtId="0" fontId="13" fillId="0" borderId="15" xfId="0" applyFont="1" applyFill="1" applyBorder="1" applyAlignment="1" applyProtection="1">
      <alignment horizontal="center"/>
    </xf>
    <xf numFmtId="0" fontId="4" fillId="0" borderId="16" xfId="0" applyFont="1" applyFill="1" applyBorder="1" applyProtection="1"/>
    <xf numFmtId="0" fontId="2" fillId="0" borderId="16" xfId="0" applyFont="1" applyFill="1" applyBorder="1" applyProtection="1"/>
    <xf numFmtId="0" fontId="3" fillId="0" borderId="5" xfId="0" applyFont="1" applyFill="1" applyBorder="1" applyProtection="1"/>
    <xf numFmtId="0" fontId="7" fillId="0" borderId="5" xfId="0" applyFont="1" applyFill="1" applyBorder="1" applyAlignment="1" applyProtection="1">
      <alignment wrapText="1"/>
    </xf>
    <xf numFmtId="0" fontId="8" fillId="0" borderId="8" xfId="0" applyFont="1" applyFill="1" applyBorder="1" applyProtection="1"/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21" xfId="0" applyFont="1" applyFill="1" applyBorder="1" applyAlignment="1" applyProtection="1">
      <alignment vertical="center"/>
      <protection locked="0"/>
    </xf>
    <xf numFmtId="0" fontId="11" fillId="6" borderId="21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wrapText="1"/>
      <protection locked="0"/>
    </xf>
    <xf numFmtId="8" fontId="13" fillId="6" borderId="22" xfId="0" applyNumberFormat="1" applyFont="1" applyFill="1" applyBorder="1" applyProtection="1">
      <protection locked="0"/>
    </xf>
    <xf numFmtId="8" fontId="13" fillId="6" borderId="22" xfId="0" applyNumberFormat="1" applyFont="1" applyFill="1" applyBorder="1" applyProtection="1"/>
    <xf numFmtId="0" fontId="4" fillId="6" borderId="20" xfId="0" applyFont="1" applyFill="1" applyBorder="1" applyAlignment="1" applyProtection="1">
      <alignment wrapText="1"/>
      <protection locked="0"/>
    </xf>
    <xf numFmtId="0" fontId="4" fillId="6" borderId="6" xfId="0" applyFont="1" applyFill="1" applyBorder="1" applyAlignment="1" applyProtection="1">
      <alignment wrapText="1"/>
      <protection locked="0"/>
    </xf>
    <xf numFmtId="0" fontId="4" fillId="6" borderId="6" xfId="0" applyFont="1" applyFill="1" applyBorder="1" applyProtection="1">
      <protection locked="0"/>
    </xf>
    <xf numFmtId="0" fontId="4" fillId="6" borderId="14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8" fontId="12" fillId="6" borderId="3" xfId="0" applyNumberFormat="1" applyFont="1" applyFill="1" applyBorder="1" applyAlignment="1" applyProtection="1">
      <alignment vertical="center"/>
      <protection locked="0"/>
    </xf>
    <xf numFmtId="8" fontId="13" fillId="6" borderId="1" xfId="0" applyNumberFormat="1" applyFont="1" applyFill="1" applyBorder="1" applyProtection="1"/>
    <xf numFmtId="0" fontId="4" fillId="7" borderId="1" xfId="0" applyFont="1" applyFill="1" applyBorder="1" applyProtection="1">
      <protection locked="0"/>
    </xf>
    <xf numFmtId="0" fontId="4" fillId="6" borderId="0" xfId="0" applyFont="1" applyFill="1" applyBorder="1" applyProtection="1">
      <protection locked="0"/>
    </xf>
    <xf numFmtId="0" fontId="4" fillId="6" borderId="0" xfId="0" applyFont="1" applyFill="1" applyBorder="1" applyProtection="1"/>
    <xf numFmtId="0" fontId="4" fillId="6" borderId="3" xfId="0" applyFont="1" applyFill="1" applyBorder="1" applyProtection="1">
      <protection locked="0"/>
    </xf>
    <xf numFmtId="0" fontId="4" fillId="6" borderId="20" xfId="0" applyFont="1" applyFill="1" applyBorder="1" applyProtection="1">
      <protection locked="0"/>
    </xf>
    <xf numFmtId="0" fontId="4" fillId="6" borderId="12" xfId="0" applyFont="1" applyFill="1" applyBorder="1" applyProtection="1">
      <protection locked="0"/>
    </xf>
    <xf numFmtId="0" fontId="9" fillId="6" borderId="3" xfId="0" applyFont="1" applyFill="1" applyBorder="1" applyAlignment="1" applyProtection="1">
      <alignment vertical="center"/>
      <protection locked="0"/>
    </xf>
    <xf numFmtId="0" fontId="4" fillId="6" borderId="17" xfId="0" applyFont="1" applyFill="1" applyBorder="1" applyProtection="1">
      <protection locked="0"/>
    </xf>
    <xf numFmtId="0" fontId="9" fillId="6" borderId="3" xfId="0" applyFont="1" applyFill="1" applyBorder="1" applyProtection="1"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8" fontId="13" fillId="4" borderId="22" xfId="0" applyNumberFormat="1" applyFont="1" applyFill="1" applyBorder="1" applyProtection="1"/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21" xfId="0" applyFont="1" applyFill="1" applyBorder="1" applyAlignment="1" applyProtection="1">
      <alignment vertical="center"/>
      <protection locked="0"/>
    </xf>
    <xf numFmtId="0" fontId="11" fillId="8" borderId="21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wrapText="1"/>
      <protection locked="0"/>
    </xf>
    <xf numFmtId="8" fontId="13" fillId="8" borderId="22" xfId="0" applyNumberFormat="1" applyFont="1" applyFill="1" applyBorder="1" applyProtection="1">
      <protection locked="0"/>
    </xf>
    <xf numFmtId="8" fontId="13" fillId="8" borderId="22" xfId="0" applyNumberFormat="1" applyFont="1" applyFill="1" applyBorder="1" applyProtection="1"/>
    <xf numFmtId="0" fontId="4" fillId="8" borderId="6" xfId="0" applyFont="1" applyFill="1" applyBorder="1" applyAlignment="1" applyProtection="1">
      <alignment wrapText="1"/>
      <protection locked="0"/>
    </xf>
    <xf numFmtId="0" fontId="4" fillId="8" borderId="6" xfId="0" applyFont="1" applyFill="1" applyBorder="1" applyProtection="1">
      <protection locked="0"/>
    </xf>
    <xf numFmtId="8" fontId="13" fillId="8" borderId="23" xfId="0" applyNumberFormat="1" applyFont="1" applyFill="1" applyBorder="1" applyProtection="1"/>
    <xf numFmtId="0" fontId="4" fillId="8" borderId="9" xfId="0" applyFont="1" applyFill="1" applyBorder="1" applyProtection="1">
      <protection locked="0"/>
    </xf>
    <xf numFmtId="8" fontId="12" fillId="8" borderId="3" xfId="0" applyNumberFormat="1" applyFont="1" applyFill="1" applyBorder="1" applyAlignment="1" applyProtection="1">
      <alignment vertical="center"/>
      <protection locked="0"/>
    </xf>
    <xf numFmtId="8" fontId="13" fillId="8" borderId="1" xfId="0" applyNumberFormat="1" applyFont="1" applyFill="1" applyBorder="1" applyProtection="1"/>
    <xf numFmtId="0" fontId="4" fillId="9" borderId="1" xfId="0" applyFont="1" applyFill="1" applyBorder="1" applyProtection="1">
      <protection locked="0"/>
    </xf>
    <xf numFmtId="0" fontId="4" fillId="8" borderId="0" xfId="0" applyFont="1" applyFill="1" applyBorder="1" applyProtection="1">
      <protection locked="0"/>
    </xf>
    <xf numFmtId="0" fontId="4" fillId="8" borderId="0" xfId="0" applyFont="1" applyFill="1" applyBorder="1" applyProtection="1"/>
    <xf numFmtId="0" fontId="4" fillId="8" borderId="3" xfId="0" applyFont="1" applyFill="1" applyBorder="1" applyProtection="1">
      <protection locked="0"/>
    </xf>
    <xf numFmtId="0" fontId="4" fillId="8" borderId="20" xfId="0" applyFont="1" applyFill="1" applyBorder="1" applyProtection="1">
      <protection locked="0"/>
    </xf>
    <xf numFmtId="0" fontId="9" fillId="8" borderId="3" xfId="0" applyFont="1" applyFill="1" applyBorder="1" applyAlignment="1" applyProtection="1">
      <alignment vertical="center"/>
      <protection locked="0"/>
    </xf>
    <xf numFmtId="0" fontId="9" fillId="8" borderId="3" xfId="0" applyFont="1" applyFill="1" applyBorder="1" applyProtection="1">
      <protection locked="0"/>
    </xf>
    <xf numFmtId="0" fontId="13" fillId="8" borderId="6" xfId="0" applyFont="1" applyFill="1" applyBorder="1" applyAlignment="1" applyProtection="1">
      <alignment horizontal="center" wrapText="1"/>
      <protection locked="0"/>
    </xf>
    <xf numFmtId="0" fontId="4" fillId="8" borderId="12" xfId="0" applyFont="1" applyFill="1" applyBorder="1" applyProtection="1">
      <protection locked="0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0" fontId="15" fillId="10" borderId="2" xfId="0" applyFont="1" applyFill="1" applyBorder="1" applyAlignment="1" applyProtection="1">
      <alignment horizontal="center" vertical="center" wrapText="1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11" fillId="10" borderId="21" xfId="0" applyFont="1" applyFill="1" applyBorder="1" applyAlignment="1" applyProtection="1">
      <alignment vertical="center"/>
      <protection locked="0"/>
    </xf>
    <xf numFmtId="0" fontId="11" fillId="10" borderId="21" xfId="0" applyFont="1" applyFill="1" applyBorder="1" applyAlignment="1" applyProtection="1">
      <alignment horizontal="center" vertical="center"/>
    </xf>
    <xf numFmtId="0" fontId="4" fillId="10" borderId="3" xfId="0" applyFont="1" applyFill="1" applyBorder="1" applyAlignment="1" applyProtection="1">
      <alignment wrapText="1"/>
      <protection locked="0"/>
    </xf>
    <xf numFmtId="8" fontId="13" fillId="10" borderId="22" xfId="0" applyNumberFormat="1" applyFont="1" applyFill="1" applyBorder="1" applyProtection="1">
      <protection locked="0"/>
    </xf>
    <xf numFmtId="8" fontId="13" fillId="10" borderId="22" xfId="0" applyNumberFormat="1" applyFont="1" applyFill="1" applyBorder="1" applyProtection="1"/>
    <xf numFmtId="0" fontId="4" fillId="10" borderId="6" xfId="0" applyFont="1" applyFill="1" applyBorder="1" applyAlignment="1" applyProtection="1">
      <alignment wrapText="1"/>
      <protection locked="0"/>
    </xf>
    <xf numFmtId="0" fontId="4" fillId="10" borderId="6" xfId="0" applyFont="1" applyFill="1" applyBorder="1" applyProtection="1">
      <protection locked="0"/>
    </xf>
    <xf numFmtId="0" fontId="4" fillId="10" borderId="14" xfId="0" applyFont="1" applyFill="1" applyBorder="1" applyProtection="1">
      <protection locked="0"/>
    </xf>
    <xf numFmtId="8" fontId="13" fillId="10" borderId="23" xfId="0" applyNumberFormat="1" applyFont="1" applyFill="1" applyBorder="1" applyProtection="1"/>
    <xf numFmtId="0" fontId="4" fillId="10" borderId="9" xfId="0" applyFont="1" applyFill="1" applyBorder="1" applyProtection="1">
      <protection locked="0"/>
    </xf>
    <xf numFmtId="8" fontId="12" fillId="10" borderId="3" xfId="0" applyNumberFormat="1" applyFont="1" applyFill="1" applyBorder="1" applyAlignment="1" applyProtection="1">
      <alignment vertical="center"/>
      <protection locked="0"/>
    </xf>
    <xf numFmtId="8" fontId="13" fillId="10" borderId="1" xfId="0" applyNumberFormat="1" applyFont="1" applyFill="1" applyBorder="1" applyProtection="1"/>
    <xf numFmtId="0" fontId="4" fillId="11" borderId="1" xfId="0" applyFont="1" applyFill="1" applyBorder="1" applyProtection="1">
      <protection locked="0"/>
    </xf>
    <xf numFmtId="0" fontId="4" fillId="10" borderId="0" xfId="0" applyFont="1" applyFill="1" applyBorder="1" applyProtection="1">
      <protection locked="0"/>
    </xf>
    <xf numFmtId="0" fontId="4" fillId="10" borderId="0" xfId="0" applyFont="1" applyFill="1" applyBorder="1" applyProtection="1"/>
    <xf numFmtId="0" fontId="4" fillId="10" borderId="3" xfId="0" applyFont="1" applyFill="1" applyBorder="1" applyProtection="1">
      <protection locked="0"/>
    </xf>
    <xf numFmtId="0" fontId="4" fillId="10" borderId="20" xfId="0" applyFont="1" applyFill="1" applyBorder="1" applyProtection="1">
      <protection locked="0"/>
    </xf>
    <xf numFmtId="0" fontId="9" fillId="10" borderId="3" xfId="0" applyFont="1" applyFill="1" applyBorder="1" applyAlignment="1" applyProtection="1">
      <alignment vertical="center"/>
      <protection locked="0"/>
    </xf>
    <xf numFmtId="8" fontId="13" fillId="10" borderId="22" xfId="0" applyNumberFormat="1" applyFont="1" applyFill="1" applyBorder="1" applyAlignment="1" applyProtection="1">
      <alignment horizontal="right"/>
    </xf>
    <xf numFmtId="0" fontId="9" fillId="10" borderId="3" xfId="0" applyFont="1" applyFill="1" applyBorder="1" applyProtection="1">
      <protection locked="0"/>
    </xf>
    <xf numFmtId="0" fontId="13" fillId="10" borderId="6" xfId="0" applyFont="1" applyFill="1" applyBorder="1" applyAlignment="1" applyProtection="1">
      <alignment horizontal="center" wrapText="1"/>
      <protection locked="0"/>
    </xf>
    <xf numFmtId="0" fontId="4" fillId="10" borderId="12" xfId="0" applyFont="1" applyFill="1" applyBorder="1" applyProtection="1">
      <protection locked="0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15" fillId="12" borderId="2" xfId="0" applyFont="1" applyFill="1" applyBorder="1" applyAlignment="1" applyProtection="1">
      <alignment horizontal="center" vertical="center" wrapText="1"/>
    </xf>
    <xf numFmtId="0" fontId="5" fillId="12" borderId="2" xfId="0" applyFont="1" applyFill="1" applyBorder="1" applyAlignment="1" applyProtection="1">
      <alignment horizontal="center" vertical="center" wrapText="1"/>
      <protection locked="0"/>
    </xf>
    <xf numFmtId="0" fontId="11" fillId="12" borderId="21" xfId="0" applyFont="1" applyFill="1" applyBorder="1" applyAlignment="1" applyProtection="1">
      <alignment vertical="center"/>
      <protection locked="0"/>
    </xf>
    <xf numFmtId="0" fontId="11" fillId="12" borderId="21" xfId="0" applyFont="1" applyFill="1" applyBorder="1" applyAlignment="1" applyProtection="1">
      <alignment horizontal="center" vertical="center"/>
    </xf>
    <xf numFmtId="0" fontId="4" fillId="12" borderId="3" xfId="0" applyFont="1" applyFill="1" applyBorder="1" applyAlignment="1" applyProtection="1">
      <alignment wrapText="1"/>
      <protection locked="0"/>
    </xf>
    <xf numFmtId="8" fontId="13" fillId="12" borderId="22" xfId="0" applyNumberFormat="1" applyFont="1" applyFill="1" applyBorder="1" applyProtection="1">
      <protection locked="0"/>
    </xf>
    <xf numFmtId="8" fontId="13" fillId="12" borderId="22" xfId="0" applyNumberFormat="1" applyFont="1" applyFill="1" applyBorder="1" applyProtection="1"/>
    <xf numFmtId="0" fontId="4" fillId="12" borderId="20" xfId="0" applyFont="1" applyFill="1" applyBorder="1" applyAlignment="1" applyProtection="1">
      <alignment wrapText="1"/>
      <protection locked="0"/>
    </xf>
    <xf numFmtId="0" fontId="4" fillId="12" borderId="6" xfId="0" applyFont="1" applyFill="1" applyBorder="1" applyAlignment="1" applyProtection="1">
      <alignment wrapText="1"/>
      <protection locked="0"/>
    </xf>
    <xf numFmtId="0" fontId="4" fillId="12" borderId="6" xfId="0" applyFont="1" applyFill="1" applyBorder="1" applyProtection="1">
      <protection locked="0"/>
    </xf>
    <xf numFmtId="0" fontId="4" fillId="12" borderId="14" xfId="0" applyFont="1" applyFill="1" applyBorder="1" applyProtection="1">
      <protection locked="0"/>
    </xf>
    <xf numFmtId="8" fontId="13" fillId="12" borderId="23" xfId="0" applyNumberFormat="1" applyFont="1" applyFill="1" applyBorder="1" applyProtection="1"/>
    <xf numFmtId="0" fontId="4" fillId="12" borderId="9" xfId="0" applyFont="1" applyFill="1" applyBorder="1" applyProtection="1">
      <protection locked="0"/>
    </xf>
    <xf numFmtId="8" fontId="12" fillId="12" borderId="3" xfId="0" applyNumberFormat="1" applyFont="1" applyFill="1" applyBorder="1" applyAlignment="1" applyProtection="1">
      <alignment vertical="center"/>
      <protection locked="0"/>
    </xf>
    <xf numFmtId="8" fontId="13" fillId="12" borderId="1" xfId="0" applyNumberFormat="1" applyFont="1" applyFill="1" applyBorder="1" applyProtection="1"/>
    <xf numFmtId="0" fontId="4" fillId="13" borderId="1" xfId="0" applyFont="1" applyFill="1" applyBorder="1" applyProtection="1">
      <protection locked="0"/>
    </xf>
    <xf numFmtId="0" fontId="4" fillId="12" borderId="0" xfId="0" applyFont="1" applyFill="1" applyBorder="1" applyProtection="1">
      <protection locked="0"/>
    </xf>
    <xf numFmtId="0" fontId="4" fillId="12" borderId="0" xfId="0" applyFont="1" applyFill="1" applyBorder="1" applyProtection="1"/>
    <xf numFmtId="0" fontId="4" fillId="12" borderId="3" xfId="0" applyFont="1" applyFill="1" applyBorder="1" applyProtection="1">
      <protection locked="0"/>
    </xf>
    <xf numFmtId="0" fontId="4" fillId="12" borderId="20" xfId="0" applyFont="1" applyFill="1" applyBorder="1" applyProtection="1">
      <protection locked="0"/>
    </xf>
    <xf numFmtId="0" fontId="4" fillId="12" borderId="12" xfId="0" applyFont="1" applyFill="1" applyBorder="1" applyProtection="1">
      <protection locked="0"/>
    </xf>
    <xf numFmtId="0" fontId="9" fillId="12" borderId="3" xfId="0" applyFont="1" applyFill="1" applyBorder="1" applyAlignment="1" applyProtection="1">
      <alignment vertical="center"/>
      <protection locked="0"/>
    </xf>
    <xf numFmtId="0" fontId="4" fillId="12" borderId="17" xfId="0" applyFont="1" applyFill="1" applyBorder="1" applyProtection="1">
      <protection locked="0"/>
    </xf>
    <xf numFmtId="0" fontId="9" fillId="12" borderId="3" xfId="0" applyFont="1" applyFill="1" applyBorder="1" applyProtection="1">
      <protection locked="0"/>
    </xf>
    <xf numFmtId="0" fontId="13" fillId="12" borderId="6" xfId="0" applyFont="1" applyFill="1" applyBorder="1" applyAlignment="1" applyProtection="1">
      <alignment horizontal="center" wrapText="1"/>
      <protection locked="0"/>
    </xf>
    <xf numFmtId="0" fontId="4" fillId="8" borderId="20" xfId="0" applyFont="1" applyFill="1" applyBorder="1" applyAlignment="1" applyProtection="1">
      <alignment wrapText="1"/>
      <protection locked="0"/>
    </xf>
    <xf numFmtId="0" fontId="4" fillId="8" borderId="17" xfId="0" applyFont="1" applyFill="1" applyBorder="1" applyProtection="1"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15" fillId="14" borderId="2" xfId="0" applyFont="1" applyFill="1" applyBorder="1" applyAlignment="1" applyProtection="1">
      <alignment horizontal="center" vertical="center" wrapText="1"/>
    </xf>
    <xf numFmtId="0" fontId="5" fillId="14" borderId="2" xfId="0" applyFont="1" applyFill="1" applyBorder="1" applyAlignment="1" applyProtection="1">
      <alignment horizontal="center" vertical="center" wrapText="1"/>
      <protection locked="0"/>
    </xf>
    <xf numFmtId="0" fontId="11" fillId="14" borderId="21" xfId="0" applyFont="1" applyFill="1" applyBorder="1" applyAlignment="1" applyProtection="1">
      <alignment vertical="center"/>
      <protection locked="0"/>
    </xf>
    <xf numFmtId="0" fontId="11" fillId="14" borderId="21" xfId="0" applyFont="1" applyFill="1" applyBorder="1" applyAlignment="1" applyProtection="1">
      <alignment horizontal="center" vertical="center"/>
    </xf>
    <xf numFmtId="0" fontId="4" fillId="14" borderId="3" xfId="0" applyFont="1" applyFill="1" applyBorder="1" applyAlignment="1" applyProtection="1">
      <alignment wrapText="1"/>
      <protection locked="0"/>
    </xf>
    <xf numFmtId="8" fontId="13" fillId="14" borderId="22" xfId="0" applyNumberFormat="1" applyFont="1" applyFill="1" applyBorder="1" applyProtection="1">
      <protection locked="0"/>
    </xf>
    <xf numFmtId="8" fontId="13" fillId="14" borderId="22" xfId="0" applyNumberFormat="1" applyFont="1" applyFill="1" applyBorder="1" applyProtection="1"/>
    <xf numFmtId="0" fontId="4" fillId="14" borderId="20" xfId="0" applyFont="1" applyFill="1" applyBorder="1" applyAlignment="1" applyProtection="1">
      <alignment wrapText="1"/>
      <protection locked="0"/>
    </xf>
    <xf numFmtId="0" fontId="4" fillId="14" borderId="6" xfId="0" applyFont="1" applyFill="1" applyBorder="1" applyAlignment="1" applyProtection="1">
      <alignment wrapText="1"/>
      <protection locked="0"/>
    </xf>
    <xf numFmtId="0" fontId="4" fillId="14" borderId="6" xfId="0" applyFont="1" applyFill="1" applyBorder="1" applyProtection="1">
      <protection locked="0"/>
    </xf>
    <xf numFmtId="8" fontId="13" fillId="14" borderId="23" xfId="0" applyNumberFormat="1" applyFont="1" applyFill="1" applyBorder="1" applyProtection="1"/>
    <xf numFmtId="0" fontId="4" fillId="14" borderId="9" xfId="0" applyFont="1" applyFill="1" applyBorder="1" applyProtection="1">
      <protection locked="0"/>
    </xf>
    <xf numFmtId="8" fontId="12" fillId="14" borderId="3" xfId="0" applyNumberFormat="1" applyFont="1" applyFill="1" applyBorder="1" applyAlignment="1" applyProtection="1">
      <alignment vertical="center"/>
      <protection locked="0"/>
    </xf>
    <xf numFmtId="8" fontId="13" fillId="14" borderId="1" xfId="0" applyNumberFormat="1" applyFont="1" applyFill="1" applyBorder="1" applyProtection="1"/>
    <xf numFmtId="0" fontId="4" fillId="15" borderId="1" xfId="0" applyFont="1" applyFill="1" applyBorder="1" applyProtection="1">
      <protection locked="0"/>
    </xf>
    <xf numFmtId="0" fontId="4" fillId="14" borderId="0" xfId="0" applyFont="1" applyFill="1" applyBorder="1" applyProtection="1">
      <protection locked="0"/>
    </xf>
    <xf numFmtId="0" fontId="4" fillId="14" borderId="0" xfId="0" applyFont="1" applyFill="1" applyBorder="1" applyProtection="1"/>
    <xf numFmtId="0" fontId="4" fillId="14" borderId="3" xfId="0" applyFont="1" applyFill="1" applyBorder="1" applyProtection="1">
      <protection locked="0"/>
    </xf>
    <xf numFmtId="0" fontId="4" fillId="14" borderId="20" xfId="0" applyFont="1" applyFill="1" applyBorder="1" applyProtection="1">
      <protection locked="0"/>
    </xf>
    <xf numFmtId="0" fontId="4" fillId="14" borderId="12" xfId="0" applyFont="1" applyFill="1" applyBorder="1" applyProtection="1">
      <protection locked="0"/>
    </xf>
    <xf numFmtId="0" fontId="9" fillId="14" borderId="3" xfId="0" applyFont="1" applyFill="1" applyBorder="1" applyAlignment="1" applyProtection="1">
      <alignment vertical="center"/>
      <protection locked="0"/>
    </xf>
    <xf numFmtId="0" fontId="4" fillId="14" borderId="17" xfId="0" applyFont="1" applyFill="1" applyBorder="1" applyProtection="1">
      <protection locked="0"/>
    </xf>
    <xf numFmtId="0" fontId="9" fillId="14" borderId="3" xfId="0" applyFont="1" applyFill="1" applyBorder="1" applyProtection="1">
      <protection locked="0"/>
    </xf>
    <xf numFmtId="0" fontId="13" fillId="14" borderId="6" xfId="0" applyFont="1" applyFill="1" applyBorder="1" applyAlignment="1" applyProtection="1">
      <alignment horizontal="center" wrapText="1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1" fillId="5" borderId="21" xfId="0" applyFont="1" applyFill="1" applyBorder="1" applyAlignment="1" applyProtection="1">
      <alignment vertical="center"/>
      <protection locked="0"/>
    </xf>
    <xf numFmtId="8" fontId="13" fillId="5" borderId="22" xfId="0" applyNumberFormat="1" applyFont="1" applyFill="1" applyBorder="1" applyProtection="1">
      <protection locked="0"/>
    </xf>
    <xf numFmtId="8" fontId="12" fillId="5" borderId="3" xfId="0" applyNumberFormat="1" applyFont="1" applyFill="1" applyBorder="1" applyAlignment="1" applyProtection="1">
      <alignment vertical="center"/>
      <protection locked="0"/>
    </xf>
    <xf numFmtId="8" fontId="13" fillId="5" borderId="1" xfId="0" applyNumberFormat="1" applyFont="1" applyFill="1" applyBorder="1" applyProtection="1"/>
    <xf numFmtId="0" fontId="4" fillId="5" borderId="0" xfId="0" applyFont="1" applyFill="1" applyBorder="1" applyProtection="1">
      <protection locked="0"/>
    </xf>
    <xf numFmtId="0" fontId="17" fillId="0" borderId="21" xfId="0" applyFont="1" applyFill="1" applyBorder="1" applyProtection="1"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/>
    </xf>
    <xf numFmtId="8" fontId="13" fillId="5" borderId="20" xfId="0" applyNumberFormat="1" applyFont="1" applyFill="1" applyBorder="1" applyProtection="1"/>
    <xf numFmtId="8" fontId="13" fillId="5" borderId="24" xfId="0" applyNumberFormat="1" applyFont="1" applyFill="1" applyBorder="1" applyProtection="1"/>
    <xf numFmtId="0" fontId="13" fillId="0" borderId="25" xfId="0" applyFont="1" applyFill="1" applyBorder="1" applyAlignment="1" applyProtection="1">
      <alignment horizontal="center"/>
    </xf>
    <xf numFmtId="0" fontId="4" fillId="5" borderId="26" xfId="0" applyFont="1" applyFill="1" applyBorder="1" applyProtection="1"/>
    <xf numFmtId="0" fontId="13" fillId="0" borderId="25" xfId="0" applyFont="1" applyFill="1" applyBorder="1" applyProtection="1"/>
    <xf numFmtId="8" fontId="13" fillId="8" borderId="3" xfId="0" applyNumberFormat="1" applyFont="1" applyFill="1" applyBorder="1" applyAlignment="1" applyProtection="1">
      <alignment vertical="center"/>
      <protection locked="0"/>
    </xf>
    <xf numFmtId="8" fontId="18" fillId="14" borderId="22" xfId="0" applyNumberFormat="1" applyFont="1" applyFill="1" applyBorder="1" applyProtection="1">
      <protection locked="0"/>
    </xf>
    <xf numFmtId="0" fontId="10" fillId="0" borderId="2" xfId="0" applyFont="1" applyFill="1" applyBorder="1" applyAlignment="1" applyProtection="1">
      <protection locked="0"/>
    </xf>
    <xf numFmtId="0" fontId="10" fillId="0" borderId="21" xfId="0" applyFont="1" applyFill="1" applyBorder="1" applyAlignment="1" applyProtection="1"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4" fillId="0" borderId="5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wrapText="1"/>
    </xf>
    <xf numFmtId="0" fontId="4" fillId="2" borderId="11" xfId="0" applyFont="1" applyFill="1" applyBorder="1" applyProtection="1"/>
    <xf numFmtId="0" fontId="2" fillId="2" borderId="11" xfId="0" applyFont="1" applyFill="1" applyBorder="1" applyProtection="1"/>
    <xf numFmtId="0" fontId="13" fillId="0" borderId="27" xfId="0" applyFont="1" applyFill="1" applyBorder="1" applyAlignment="1" applyProtection="1">
      <alignment horizontal="center"/>
    </xf>
    <xf numFmtId="8" fontId="13" fillId="10" borderId="5" xfId="0" applyNumberFormat="1" applyFont="1" applyFill="1" applyBorder="1" applyProtection="1"/>
    <xf numFmtId="8" fontId="13" fillId="12" borderId="5" xfId="0" applyNumberFormat="1" applyFont="1" applyFill="1" applyBorder="1" applyProtection="1"/>
    <xf numFmtId="8" fontId="13" fillId="12" borderId="28" xfId="0" applyNumberFormat="1" applyFont="1" applyFill="1" applyBorder="1" applyProtection="1"/>
    <xf numFmtId="8" fontId="13" fillId="12" borderId="11" xfId="0" applyNumberFormat="1" applyFont="1" applyFill="1" applyBorder="1" applyProtection="1"/>
    <xf numFmtId="8" fontId="13" fillId="12" borderId="19" xfId="0" applyNumberFormat="1" applyFont="1" applyFill="1" applyBorder="1" applyProtection="1"/>
    <xf numFmtId="8" fontId="13" fillId="8" borderId="5" xfId="0" applyNumberFormat="1" applyFont="1" applyFill="1" applyBorder="1" applyProtection="1"/>
    <xf numFmtId="8" fontId="13" fillId="8" borderId="28" xfId="0" applyNumberFormat="1" applyFont="1" applyFill="1" applyBorder="1" applyProtection="1"/>
    <xf numFmtId="8" fontId="13" fillId="14" borderId="13" xfId="0" applyNumberFormat="1" applyFont="1" applyFill="1" applyBorder="1" applyProtection="1">
      <protection locked="0"/>
    </xf>
    <xf numFmtId="0" fontId="4" fillId="8" borderId="5" xfId="0" applyFont="1" applyFill="1" applyBorder="1" applyProtection="1">
      <protection locked="0"/>
    </xf>
    <xf numFmtId="8" fontId="13" fillId="5" borderId="13" xfId="0" applyNumberFormat="1" applyFont="1" applyFill="1" applyBorder="1" applyProtection="1">
      <protection locked="0"/>
    </xf>
    <xf numFmtId="0" fontId="4" fillId="14" borderId="5" xfId="0" applyFont="1" applyFill="1" applyBorder="1" applyProtection="1">
      <protection locked="0"/>
    </xf>
    <xf numFmtId="8" fontId="13" fillId="5" borderId="5" xfId="0" applyNumberFormat="1" applyFont="1" applyFill="1" applyBorder="1" applyProtection="1"/>
    <xf numFmtId="8" fontId="13" fillId="10" borderId="28" xfId="0" applyNumberFormat="1" applyFont="1" applyFill="1" applyBorder="1" applyProtection="1"/>
    <xf numFmtId="8" fontId="13" fillId="5" borderId="28" xfId="0" applyNumberFormat="1" applyFont="1" applyFill="1" applyBorder="1" applyProtection="1"/>
    <xf numFmtId="44" fontId="0" fillId="0" borderId="3" xfId="0" applyNumberFormat="1" applyBorder="1"/>
    <xf numFmtId="44" fontId="0" fillId="0" borderId="30" xfId="0" applyNumberFormat="1" applyBorder="1" applyAlignment="1">
      <alignment horizontal="center" wrapText="1"/>
    </xf>
    <xf numFmtId="44" fontId="0" fillId="0" borderId="0" xfId="0" applyNumberFormat="1" applyBorder="1" applyAlignment="1">
      <alignment horizontal="center" wrapText="1"/>
    </xf>
    <xf numFmtId="44" fontId="0" fillId="0" borderId="5" xfId="0" applyNumberFormat="1" applyBorder="1"/>
    <xf numFmtId="0" fontId="1" fillId="0" borderId="31" xfId="0" applyFont="1" applyFill="1" applyBorder="1" applyProtection="1"/>
    <xf numFmtId="0" fontId="1" fillId="0" borderId="31" xfId="0" applyFont="1" applyFill="1" applyBorder="1" applyAlignment="1" applyProtection="1">
      <alignment wrapText="1"/>
    </xf>
    <xf numFmtId="0" fontId="2" fillId="0" borderId="22" xfId="0" applyFont="1" applyFill="1" applyBorder="1" applyProtection="1"/>
    <xf numFmtId="0" fontId="2" fillId="0" borderId="31" xfId="0" applyFont="1" applyFill="1" applyBorder="1" applyProtection="1"/>
    <xf numFmtId="0" fontId="2" fillId="0" borderId="32" xfId="0" applyFont="1" applyFill="1" applyBorder="1" applyProtection="1"/>
    <xf numFmtId="44" fontId="0" fillId="0" borderId="0" xfId="0" applyNumberFormat="1" applyFill="1" applyBorder="1"/>
    <xf numFmtId="0" fontId="0" fillId="0" borderId="0" xfId="0" applyFill="1" applyBorder="1"/>
    <xf numFmtId="0" fontId="2" fillId="0" borderId="35" xfId="0" applyFont="1" applyFill="1" applyBorder="1" applyProtection="1"/>
    <xf numFmtId="0" fontId="2" fillId="0" borderId="36" xfId="0" applyFont="1" applyFill="1" applyBorder="1" applyProtection="1"/>
    <xf numFmtId="0" fontId="20" fillId="16" borderId="35" xfId="0" applyFont="1" applyFill="1" applyBorder="1" applyProtection="1"/>
    <xf numFmtId="0" fontId="2" fillId="16" borderId="35" xfId="0" applyFont="1" applyFill="1" applyBorder="1" applyProtection="1"/>
    <xf numFmtId="0" fontId="4" fillId="0" borderId="8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protection locked="0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Protection="1">
      <protection locked="0"/>
    </xf>
    <xf numFmtId="0" fontId="2" fillId="0" borderId="16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4" fontId="0" fillId="0" borderId="2" xfId="0" applyNumberFormat="1" applyBorder="1" applyProtection="1">
      <protection locked="0"/>
    </xf>
    <xf numFmtId="44" fontId="19" fillId="0" borderId="29" xfId="0" applyNumberFormat="1" applyFont="1" applyBorder="1" applyAlignment="1" applyProtection="1">
      <alignment horizontal="center" wrapText="1"/>
      <protection locked="0"/>
    </xf>
    <xf numFmtId="44" fontId="19" fillId="0" borderId="0" xfId="0" applyNumberFormat="1" applyFont="1" applyBorder="1" applyAlignment="1" applyProtection="1">
      <alignment horizontal="center" wrapText="1"/>
      <protection locked="0"/>
    </xf>
    <xf numFmtId="44" fontId="0" fillId="0" borderId="0" xfId="0" applyNumberFormat="1" applyProtection="1">
      <protection locked="0"/>
    </xf>
    <xf numFmtId="44" fontId="0" fillId="0" borderId="5" xfId="0" applyNumberFormat="1" applyBorder="1" applyProtection="1">
      <protection locked="0"/>
    </xf>
    <xf numFmtId="44" fontId="0" fillId="0" borderId="0" xfId="0" applyNumberFormat="1" applyFill="1" applyBorder="1" applyProtection="1"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 textRotation="90"/>
    </xf>
    <xf numFmtId="0" fontId="15" fillId="0" borderId="34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 textRotation="90" wrapText="1"/>
    </xf>
    <xf numFmtId="0" fontId="15" fillId="0" borderId="34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Protection="1"/>
    <xf numFmtId="44" fontId="0" fillId="0" borderId="19" xfId="0" applyNumberFormat="1" applyBorder="1" applyProtection="1">
      <protection locked="0"/>
    </xf>
    <xf numFmtId="44" fontId="0" fillId="0" borderId="19" xfId="0" applyNumberFormat="1" applyBorder="1"/>
    <xf numFmtId="0" fontId="0" fillId="0" borderId="5" xfId="0" applyBorder="1"/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2" fillId="10" borderId="21" xfId="0" applyFont="1" applyFill="1" applyBorder="1" applyAlignment="1" applyProtection="1">
      <alignment horizontal="center"/>
      <protection locked="0"/>
    </xf>
    <xf numFmtId="0" fontId="12" fillId="6" borderId="21" xfId="0" applyFont="1" applyFill="1" applyBorder="1" applyAlignment="1" applyProtection="1">
      <alignment horizontal="center"/>
      <protection locked="0"/>
    </xf>
    <xf numFmtId="0" fontId="12" fillId="12" borderId="21" xfId="0" applyFont="1" applyFill="1" applyBorder="1" applyAlignment="1" applyProtection="1">
      <alignment horizontal="center" wrapText="1"/>
      <protection locked="0"/>
    </xf>
    <xf numFmtId="0" fontId="12" fillId="8" borderId="21" xfId="0" applyFont="1" applyFill="1" applyBorder="1" applyAlignment="1" applyProtection="1">
      <alignment horizontal="center" wrapText="1"/>
      <protection locked="0"/>
    </xf>
    <xf numFmtId="0" fontId="12" fillId="14" borderId="21" xfId="0" applyFont="1" applyFill="1" applyBorder="1" applyAlignment="1" applyProtection="1">
      <alignment horizontal="center" wrapText="1"/>
      <protection locked="0"/>
    </xf>
    <xf numFmtId="0" fontId="12" fillId="5" borderId="21" xfId="0" applyFont="1" applyFill="1" applyBorder="1" applyAlignment="1" applyProtection="1">
      <alignment horizontal="center" wrapText="1"/>
      <protection locked="0"/>
    </xf>
    <xf numFmtId="0" fontId="12" fillId="5" borderId="3" xfId="0" applyFont="1" applyFill="1" applyBorder="1" applyAlignment="1" applyProtection="1">
      <alignment horizontal="center" wrapText="1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8"/>
  <sheetViews>
    <sheetView zoomScaleNormal="100" workbookViewId="0">
      <selection activeCell="W117" sqref="W117"/>
    </sheetView>
  </sheetViews>
  <sheetFormatPr defaultColWidth="9.140625" defaultRowHeight="12.75" x14ac:dyDescent="0.2"/>
  <cols>
    <col min="1" max="1" width="2.5703125" style="2" customWidth="1"/>
    <col min="2" max="2" width="55.7109375" style="1" bestFit="1" customWidth="1"/>
    <col min="3" max="3" width="6" style="1" customWidth="1"/>
    <col min="4" max="4" width="24" style="1" customWidth="1"/>
    <col min="5" max="5" width="9.85546875" style="3" bestFit="1" customWidth="1"/>
    <col min="6" max="6" width="6.85546875" style="3" customWidth="1"/>
    <col min="7" max="7" width="10.42578125" style="1" bestFit="1" customWidth="1"/>
    <col min="8" max="8" width="11.42578125" style="1" bestFit="1" customWidth="1"/>
    <col min="9" max="9" width="24.42578125" style="1" customWidth="1"/>
    <col min="10" max="10" width="10.42578125" style="1" bestFit="1" customWidth="1"/>
    <col min="11" max="11" width="11.42578125" style="1" bestFit="1" customWidth="1"/>
    <col min="12" max="12" width="29" style="1" customWidth="1"/>
    <col min="13" max="14" width="10.42578125" style="1" bestFit="1" customWidth="1"/>
    <col min="15" max="15" width="15.5703125" style="1" customWidth="1"/>
    <col min="16" max="16" width="10.42578125" style="1" bestFit="1" customWidth="1"/>
    <col min="17" max="17" width="11.42578125" style="1" bestFit="1" customWidth="1"/>
    <col min="18" max="18" width="22.140625" style="1" customWidth="1"/>
    <col min="19" max="19" width="12.42578125" style="1" bestFit="1" customWidth="1"/>
    <col min="20" max="20" width="11.42578125" style="1" bestFit="1" customWidth="1"/>
    <col min="21" max="21" width="19.140625" style="1" customWidth="1"/>
    <col min="22" max="23" width="10.42578125" style="1" bestFit="1" customWidth="1"/>
    <col min="24" max="16384" width="9.140625" style="1"/>
  </cols>
  <sheetData>
    <row r="1" spans="1:23" ht="35.25" customHeight="1" thickTop="1" thickBot="1" x14ac:dyDescent="0.35">
      <c r="A1" s="178" t="s">
        <v>328</v>
      </c>
      <c r="B1" s="179"/>
      <c r="C1" s="179"/>
      <c r="D1" s="179"/>
      <c r="E1" s="168"/>
      <c r="F1" s="168"/>
      <c r="G1" s="261" t="s">
        <v>309</v>
      </c>
      <c r="H1" s="261"/>
      <c r="I1" s="261"/>
      <c r="J1" s="262" t="s">
        <v>311</v>
      </c>
      <c r="K1" s="262"/>
      <c r="L1" s="262"/>
      <c r="M1" s="263" t="s">
        <v>313</v>
      </c>
      <c r="N1" s="263"/>
      <c r="O1" s="263"/>
      <c r="P1" s="264" t="s">
        <v>314</v>
      </c>
      <c r="Q1" s="264"/>
      <c r="R1" s="264"/>
      <c r="S1" s="265" t="s">
        <v>315</v>
      </c>
      <c r="T1" s="265"/>
      <c r="U1" s="265"/>
      <c r="V1" s="266" t="s">
        <v>316</v>
      </c>
      <c r="W1" s="267"/>
    </row>
    <row r="2" spans="1:23" ht="64.5" customHeight="1" thickTop="1" thickBot="1" x14ac:dyDescent="0.25">
      <c r="A2" s="5" t="s">
        <v>0</v>
      </c>
      <c r="B2" s="6" t="s">
        <v>1</v>
      </c>
      <c r="C2" s="7" t="s">
        <v>2</v>
      </c>
      <c r="D2" s="180" t="s">
        <v>3</v>
      </c>
      <c r="E2" s="8" t="s">
        <v>4</v>
      </c>
      <c r="F2" s="9" t="s">
        <v>284</v>
      </c>
      <c r="G2" s="84" t="s">
        <v>5</v>
      </c>
      <c r="H2" s="85" t="s">
        <v>285</v>
      </c>
      <c r="I2" s="86" t="s">
        <v>308</v>
      </c>
      <c r="J2" s="35" t="s">
        <v>5</v>
      </c>
      <c r="K2" s="36" t="s">
        <v>285</v>
      </c>
      <c r="L2" s="37" t="s">
        <v>308</v>
      </c>
      <c r="M2" s="109" t="s">
        <v>5</v>
      </c>
      <c r="N2" s="110" t="s">
        <v>285</v>
      </c>
      <c r="O2" s="111" t="s">
        <v>308</v>
      </c>
      <c r="P2" s="61" t="s">
        <v>5</v>
      </c>
      <c r="Q2" s="62" t="s">
        <v>285</v>
      </c>
      <c r="R2" s="63" t="s">
        <v>308</v>
      </c>
      <c r="S2" s="137" t="s">
        <v>5</v>
      </c>
      <c r="T2" s="138" t="s">
        <v>285</v>
      </c>
      <c r="U2" s="139" t="s">
        <v>308</v>
      </c>
      <c r="V2" s="162" t="s">
        <v>5</v>
      </c>
      <c r="W2" s="169" t="s">
        <v>285</v>
      </c>
    </row>
    <row r="3" spans="1:23" ht="20.25" customHeight="1" thickTop="1" thickBot="1" x14ac:dyDescent="0.25">
      <c r="A3" s="259" t="s">
        <v>6</v>
      </c>
      <c r="B3" s="260"/>
      <c r="C3" s="260"/>
      <c r="D3" s="260"/>
      <c r="E3" s="260"/>
      <c r="F3" s="260"/>
      <c r="G3" s="87"/>
      <c r="H3" s="88"/>
      <c r="I3" s="89"/>
      <c r="J3" s="38"/>
      <c r="K3" s="39"/>
      <c r="L3" s="40"/>
      <c r="M3" s="112"/>
      <c r="N3" s="113"/>
      <c r="O3" s="114"/>
      <c r="P3" s="64"/>
      <c r="Q3" s="65"/>
      <c r="R3" s="66"/>
      <c r="S3" s="140"/>
      <c r="T3" s="141"/>
      <c r="U3" s="142"/>
      <c r="V3" s="163"/>
      <c r="W3" s="170"/>
    </row>
    <row r="4" spans="1:23" ht="14.25" customHeight="1" thickTop="1" x14ac:dyDescent="0.2">
      <c r="A4" s="10">
        <v>1</v>
      </c>
      <c r="B4" s="11" t="s">
        <v>7</v>
      </c>
      <c r="C4" s="11" t="s">
        <v>8</v>
      </c>
      <c r="D4" s="11" t="s">
        <v>9</v>
      </c>
      <c r="E4" s="12" t="s">
        <v>10</v>
      </c>
      <c r="F4" s="13">
        <v>1600</v>
      </c>
      <c r="G4" s="90"/>
      <c r="H4" s="91"/>
      <c r="I4" s="92"/>
      <c r="J4" s="41"/>
      <c r="K4" s="42"/>
      <c r="L4" s="43"/>
      <c r="M4" s="115"/>
      <c r="N4" s="116"/>
      <c r="O4" s="117"/>
      <c r="P4" s="67"/>
      <c r="Q4" s="68"/>
      <c r="R4" s="135"/>
      <c r="S4" s="143"/>
      <c r="T4" s="144"/>
      <c r="U4" s="145"/>
      <c r="V4" s="164"/>
      <c r="W4" s="171"/>
    </row>
    <row r="5" spans="1:23" ht="14.25" customHeight="1" x14ac:dyDescent="0.2">
      <c r="A5" s="14">
        <v>2</v>
      </c>
      <c r="B5" s="15" t="s">
        <v>11</v>
      </c>
      <c r="C5" s="15" t="s">
        <v>8</v>
      </c>
      <c r="D5" s="15" t="s">
        <v>12</v>
      </c>
      <c r="E5" s="16" t="s">
        <v>10</v>
      </c>
      <c r="F5" s="13">
        <v>80</v>
      </c>
      <c r="G5" s="90"/>
      <c r="H5" s="91"/>
      <c r="I5" s="92"/>
      <c r="J5" s="41"/>
      <c r="K5" s="42"/>
      <c r="L5" s="44"/>
      <c r="M5" s="115"/>
      <c r="N5" s="116"/>
      <c r="O5" s="118"/>
      <c r="P5" s="67"/>
      <c r="Q5" s="68"/>
      <c r="R5" s="69"/>
      <c r="S5" s="143"/>
      <c r="T5" s="144"/>
      <c r="U5" s="146"/>
      <c r="V5" s="164"/>
      <c r="W5" s="171"/>
    </row>
    <row r="6" spans="1:23" ht="14.25" customHeight="1" x14ac:dyDescent="0.2">
      <c r="A6" s="14">
        <v>3</v>
      </c>
      <c r="B6" s="15" t="s">
        <v>13</v>
      </c>
      <c r="C6" s="15" t="s">
        <v>8</v>
      </c>
      <c r="D6" s="15" t="s">
        <v>14</v>
      </c>
      <c r="E6" s="16" t="s">
        <v>10</v>
      </c>
      <c r="F6" s="13">
        <v>60</v>
      </c>
      <c r="G6" s="90"/>
      <c r="H6" s="91"/>
      <c r="I6" s="92"/>
      <c r="J6" s="41"/>
      <c r="K6" s="42"/>
      <c r="L6" s="44"/>
      <c r="M6" s="115"/>
      <c r="N6" s="116"/>
      <c r="O6" s="118"/>
      <c r="P6" s="67"/>
      <c r="Q6" s="68"/>
      <c r="R6" s="69"/>
      <c r="S6" s="143"/>
      <c r="T6" s="144"/>
      <c r="U6" s="146"/>
      <c r="V6" s="164"/>
      <c r="W6" s="171"/>
    </row>
    <row r="7" spans="1:23" ht="14.25" customHeight="1" x14ac:dyDescent="0.2">
      <c r="A7" s="14">
        <v>4</v>
      </c>
      <c r="B7" s="15" t="s">
        <v>15</v>
      </c>
      <c r="C7" s="15" t="s">
        <v>8</v>
      </c>
      <c r="D7" s="182">
        <v>20000</v>
      </c>
      <c r="E7" s="16" t="s">
        <v>10</v>
      </c>
      <c r="F7" s="13">
        <v>30</v>
      </c>
      <c r="G7" s="90"/>
      <c r="H7" s="91"/>
      <c r="I7" s="92"/>
      <c r="J7" s="41"/>
      <c r="K7" s="42"/>
      <c r="L7" s="44"/>
      <c r="M7" s="115"/>
      <c r="N7" s="116"/>
      <c r="O7" s="118"/>
      <c r="P7" s="67"/>
      <c r="Q7" s="68"/>
      <c r="R7" s="69"/>
      <c r="S7" s="143"/>
      <c r="T7" s="144"/>
      <c r="U7" s="146"/>
      <c r="V7" s="164"/>
      <c r="W7" s="171"/>
    </row>
    <row r="8" spans="1:23" ht="14.25" customHeight="1" x14ac:dyDescent="0.2">
      <c r="A8" s="14">
        <v>5</v>
      </c>
      <c r="B8" s="15" t="s">
        <v>16</v>
      </c>
      <c r="C8" s="15" t="s">
        <v>8</v>
      </c>
      <c r="D8" s="182">
        <v>20001</v>
      </c>
      <c r="E8" s="16" t="s">
        <v>10</v>
      </c>
      <c r="F8" s="13">
        <v>20</v>
      </c>
      <c r="G8" s="90"/>
      <c r="H8" s="91"/>
      <c r="I8" s="92"/>
      <c r="J8" s="41"/>
      <c r="K8" s="42"/>
      <c r="L8" s="44"/>
      <c r="M8" s="115"/>
      <c r="N8" s="116"/>
      <c r="O8" s="118"/>
      <c r="P8" s="67"/>
      <c r="Q8" s="68"/>
      <c r="R8" s="69"/>
      <c r="S8" s="143"/>
      <c r="T8" s="144"/>
      <c r="U8" s="146"/>
      <c r="V8" s="164"/>
      <c r="W8" s="171"/>
    </row>
    <row r="9" spans="1:23" ht="14.25" customHeight="1" x14ac:dyDescent="0.2">
      <c r="A9" s="14">
        <v>6</v>
      </c>
      <c r="B9" s="15" t="s">
        <v>265</v>
      </c>
      <c r="C9" s="15" t="s">
        <v>8</v>
      </c>
      <c r="D9" s="182">
        <v>20002</v>
      </c>
      <c r="E9" s="16" t="s">
        <v>10</v>
      </c>
      <c r="F9" s="13">
        <v>20</v>
      </c>
      <c r="G9" s="90"/>
      <c r="H9" s="91"/>
      <c r="I9" s="92"/>
      <c r="J9" s="41"/>
      <c r="K9" s="42"/>
      <c r="L9" s="44"/>
      <c r="M9" s="115"/>
      <c r="N9" s="116"/>
      <c r="O9" s="118"/>
      <c r="P9" s="67"/>
      <c r="Q9" s="68"/>
      <c r="R9" s="69"/>
      <c r="S9" s="143"/>
      <c r="T9" s="144"/>
      <c r="U9" s="146"/>
      <c r="V9" s="164"/>
      <c r="W9" s="171"/>
    </row>
    <row r="10" spans="1:23" ht="14.25" customHeight="1" x14ac:dyDescent="0.2">
      <c r="A10" s="14">
        <v>7</v>
      </c>
      <c r="B10" s="15" t="s">
        <v>17</v>
      </c>
      <c r="C10" s="15" t="s">
        <v>8</v>
      </c>
      <c r="D10" s="182">
        <v>20003</v>
      </c>
      <c r="E10" s="16" t="s">
        <v>10</v>
      </c>
      <c r="F10" s="13">
        <v>100</v>
      </c>
      <c r="G10" s="90"/>
      <c r="H10" s="91"/>
      <c r="I10" s="92"/>
      <c r="J10" s="41"/>
      <c r="K10" s="42"/>
      <c r="L10" s="44"/>
      <c r="M10" s="115"/>
      <c r="N10" s="116"/>
      <c r="O10" s="118"/>
      <c r="P10" s="67"/>
      <c r="Q10" s="68"/>
      <c r="R10" s="69"/>
      <c r="S10" s="143"/>
      <c r="T10" s="144"/>
      <c r="U10" s="146"/>
      <c r="V10" s="164"/>
      <c r="W10" s="171"/>
    </row>
    <row r="11" spans="1:23" ht="14.25" customHeight="1" x14ac:dyDescent="0.2">
      <c r="A11" s="14">
        <v>8</v>
      </c>
      <c r="B11" s="15" t="s">
        <v>18</v>
      </c>
      <c r="C11" s="15" t="s">
        <v>8</v>
      </c>
      <c r="D11" s="182">
        <v>20004</v>
      </c>
      <c r="E11" s="16" t="s">
        <v>10</v>
      </c>
      <c r="F11" s="13">
        <v>700</v>
      </c>
      <c r="G11" s="90"/>
      <c r="H11" s="91"/>
      <c r="I11" s="92"/>
      <c r="J11" s="41"/>
      <c r="K11" s="42"/>
      <c r="L11" s="44"/>
      <c r="M11" s="115"/>
      <c r="N11" s="116"/>
      <c r="O11" s="118"/>
      <c r="P11" s="67"/>
      <c r="Q11" s="68"/>
      <c r="R11" s="69"/>
      <c r="S11" s="143"/>
      <c r="T11" s="144"/>
      <c r="U11" s="146"/>
      <c r="V11" s="164"/>
      <c r="W11" s="171"/>
    </row>
    <row r="12" spans="1:23" ht="14.25" customHeight="1" x14ac:dyDescent="0.2">
      <c r="A12" s="14">
        <v>9</v>
      </c>
      <c r="B12" s="15" t="s">
        <v>19</v>
      </c>
      <c r="C12" s="15" t="s">
        <v>8</v>
      </c>
      <c r="D12" s="182">
        <v>20005</v>
      </c>
      <c r="E12" s="16" t="s">
        <v>10</v>
      </c>
      <c r="F12" s="13">
        <v>350</v>
      </c>
      <c r="G12" s="90"/>
      <c r="H12" s="91"/>
      <c r="I12" s="92"/>
      <c r="J12" s="41"/>
      <c r="K12" s="42"/>
      <c r="L12" s="44"/>
      <c r="M12" s="115"/>
      <c r="N12" s="116"/>
      <c r="O12" s="118"/>
      <c r="P12" s="67"/>
      <c r="Q12" s="68"/>
      <c r="R12" s="69"/>
      <c r="S12" s="143"/>
      <c r="T12" s="144"/>
      <c r="U12" s="146"/>
      <c r="V12" s="164"/>
      <c r="W12" s="171"/>
    </row>
    <row r="13" spans="1:23" ht="14.25" customHeight="1" x14ac:dyDescent="0.2">
      <c r="A13" s="14">
        <v>10</v>
      </c>
      <c r="B13" s="15" t="s">
        <v>20</v>
      </c>
      <c r="C13" s="15" t="s">
        <v>8</v>
      </c>
      <c r="D13" s="182">
        <v>20006</v>
      </c>
      <c r="E13" s="16" t="s">
        <v>10</v>
      </c>
      <c r="F13" s="13">
        <v>100</v>
      </c>
      <c r="G13" s="90"/>
      <c r="H13" s="91"/>
      <c r="I13" s="92"/>
      <c r="J13" s="41"/>
      <c r="K13" s="42"/>
      <c r="L13" s="44"/>
      <c r="M13" s="115"/>
      <c r="N13" s="116"/>
      <c r="O13" s="118"/>
      <c r="P13" s="67"/>
      <c r="Q13" s="68"/>
      <c r="R13" s="69"/>
      <c r="S13" s="143"/>
      <c r="T13" s="144"/>
      <c r="U13" s="146"/>
      <c r="V13" s="164"/>
      <c r="W13" s="171"/>
    </row>
    <row r="14" spans="1:23" ht="14.25" customHeight="1" x14ac:dyDescent="0.2">
      <c r="A14" s="14">
        <v>11</v>
      </c>
      <c r="B14" s="15" t="s">
        <v>21</v>
      </c>
      <c r="C14" s="15" t="s">
        <v>8</v>
      </c>
      <c r="D14" s="15" t="s">
        <v>22</v>
      </c>
      <c r="E14" s="16" t="s">
        <v>23</v>
      </c>
      <c r="F14" s="13">
        <v>40</v>
      </c>
      <c r="G14" s="90"/>
      <c r="H14" s="91"/>
      <c r="I14" s="92"/>
      <c r="J14" s="41"/>
      <c r="K14" s="42"/>
      <c r="L14" s="44"/>
      <c r="M14" s="115"/>
      <c r="N14" s="116"/>
      <c r="O14" s="118"/>
      <c r="P14" s="67"/>
      <c r="Q14" s="68"/>
      <c r="R14" s="69"/>
      <c r="S14" s="143"/>
      <c r="T14" s="144"/>
      <c r="U14" s="146"/>
      <c r="V14" s="164"/>
      <c r="W14" s="171"/>
    </row>
    <row r="15" spans="1:23" ht="14.25" customHeight="1" x14ac:dyDescent="0.2">
      <c r="A15" s="14">
        <v>12</v>
      </c>
      <c r="B15" s="15" t="s">
        <v>24</v>
      </c>
      <c r="C15" s="15" t="s">
        <v>8</v>
      </c>
      <c r="D15" s="15" t="s">
        <v>22</v>
      </c>
      <c r="E15" s="16" t="s">
        <v>23</v>
      </c>
      <c r="F15" s="13">
        <v>30</v>
      </c>
      <c r="G15" s="90"/>
      <c r="H15" s="91"/>
      <c r="I15" s="92"/>
      <c r="J15" s="41"/>
      <c r="K15" s="42"/>
      <c r="L15" s="44"/>
      <c r="M15" s="115"/>
      <c r="N15" s="116"/>
      <c r="O15" s="118"/>
      <c r="P15" s="67"/>
      <c r="Q15" s="68"/>
      <c r="R15" s="69"/>
      <c r="S15" s="143"/>
      <c r="T15" s="144"/>
      <c r="U15" s="146"/>
      <c r="V15" s="164"/>
      <c r="W15" s="171"/>
    </row>
    <row r="16" spans="1:23" ht="14.25" customHeight="1" x14ac:dyDescent="0.2">
      <c r="A16" s="14">
        <v>13</v>
      </c>
      <c r="B16" s="15" t="s">
        <v>25</v>
      </c>
      <c r="C16" s="15" t="s">
        <v>8</v>
      </c>
      <c r="D16" s="15" t="s">
        <v>22</v>
      </c>
      <c r="E16" s="16" t="s">
        <v>23</v>
      </c>
      <c r="F16" s="13">
        <v>40</v>
      </c>
      <c r="G16" s="90"/>
      <c r="H16" s="91"/>
      <c r="I16" s="92"/>
      <c r="J16" s="41"/>
      <c r="K16" s="42"/>
      <c r="L16" s="44"/>
      <c r="M16" s="115"/>
      <c r="N16" s="116"/>
      <c r="O16" s="118"/>
      <c r="P16" s="67"/>
      <c r="Q16" s="68"/>
      <c r="R16" s="69"/>
      <c r="S16" s="143"/>
      <c r="T16" s="144"/>
      <c r="U16" s="146"/>
      <c r="V16" s="164"/>
      <c r="W16" s="171"/>
    </row>
    <row r="17" spans="1:23" ht="14.25" customHeight="1" x14ac:dyDescent="0.2">
      <c r="A17" s="14">
        <v>14</v>
      </c>
      <c r="B17" s="15" t="s">
        <v>26</v>
      </c>
      <c r="C17" s="15" t="s">
        <v>8</v>
      </c>
      <c r="D17" s="15" t="s">
        <v>22</v>
      </c>
      <c r="E17" s="16" t="s">
        <v>23</v>
      </c>
      <c r="F17" s="13">
        <v>40</v>
      </c>
      <c r="G17" s="90"/>
      <c r="H17" s="91"/>
      <c r="I17" s="92"/>
      <c r="J17" s="41"/>
      <c r="K17" s="42"/>
      <c r="L17" s="44"/>
      <c r="M17" s="115"/>
      <c r="N17" s="116"/>
      <c r="O17" s="118"/>
      <c r="P17" s="67"/>
      <c r="Q17" s="68"/>
      <c r="R17" s="69"/>
      <c r="S17" s="143"/>
      <c r="T17" s="144"/>
      <c r="U17" s="146"/>
      <c r="V17" s="164"/>
      <c r="W17" s="171"/>
    </row>
    <row r="18" spans="1:23" ht="14.25" customHeight="1" x14ac:dyDescent="0.2">
      <c r="A18" s="14">
        <v>15</v>
      </c>
      <c r="B18" s="15" t="s">
        <v>27</v>
      </c>
      <c r="C18" s="15" t="s">
        <v>8</v>
      </c>
      <c r="D18" s="15" t="s">
        <v>22</v>
      </c>
      <c r="E18" s="16" t="s">
        <v>23</v>
      </c>
      <c r="F18" s="13">
        <v>30</v>
      </c>
      <c r="G18" s="90"/>
      <c r="H18" s="91"/>
      <c r="I18" s="92"/>
      <c r="J18" s="41"/>
      <c r="K18" s="42"/>
      <c r="L18" s="44"/>
      <c r="M18" s="115"/>
      <c r="N18" s="116"/>
      <c r="O18" s="118"/>
      <c r="P18" s="67"/>
      <c r="Q18" s="68"/>
      <c r="R18" s="69"/>
      <c r="S18" s="143"/>
      <c r="T18" s="144"/>
      <c r="U18" s="146"/>
      <c r="V18" s="164"/>
      <c r="W18" s="171"/>
    </row>
    <row r="19" spans="1:23" ht="14.25" customHeight="1" x14ac:dyDescent="0.2">
      <c r="A19" s="14">
        <v>16</v>
      </c>
      <c r="B19" s="15" t="s">
        <v>28</v>
      </c>
      <c r="C19" s="15" t="s">
        <v>8</v>
      </c>
      <c r="D19" s="15" t="s">
        <v>22</v>
      </c>
      <c r="E19" s="16" t="s">
        <v>23</v>
      </c>
      <c r="F19" s="13">
        <v>30</v>
      </c>
      <c r="G19" s="90"/>
      <c r="H19" s="91"/>
      <c r="I19" s="92"/>
      <c r="J19" s="41"/>
      <c r="K19" s="42"/>
      <c r="L19" s="44"/>
      <c r="M19" s="115"/>
      <c r="N19" s="116"/>
      <c r="O19" s="118"/>
      <c r="P19" s="67"/>
      <c r="Q19" s="68"/>
      <c r="R19" s="69"/>
      <c r="S19" s="143"/>
      <c r="T19" s="144"/>
      <c r="U19" s="146"/>
      <c r="V19" s="164"/>
      <c r="W19" s="171"/>
    </row>
    <row r="20" spans="1:23" ht="14.25" customHeight="1" x14ac:dyDescent="0.2">
      <c r="A20" s="14">
        <v>17</v>
      </c>
      <c r="B20" s="15" t="s">
        <v>29</v>
      </c>
      <c r="C20" s="15" t="s">
        <v>8</v>
      </c>
      <c r="D20" s="15" t="s">
        <v>22</v>
      </c>
      <c r="E20" s="16" t="s">
        <v>23</v>
      </c>
      <c r="F20" s="13">
        <v>75</v>
      </c>
      <c r="G20" s="90"/>
      <c r="H20" s="91"/>
      <c r="I20" s="92"/>
      <c r="J20" s="41"/>
      <c r="K20" s="42"/>
      <c r="L20" s="44"/>
      <c r="M20" s="115"/>
      <c r="N20" s="116"/>
      <c r="O20" s="118"/>
      <c r="P20" s="67"/>
      <c r="Q20" s="68"/>
      <c r="R20" s="69"/>
      <c r="S20" s="143"/>
      <c r="T20" s="144"/>
      <c r="U20" s="146"/>
      <c r="V20" s="164"/>
      <c r="W20" s="171"/>
    </row>
    <row r="21" spans="1:23" ht="14.25" customHeight="1" x14ac:dyDescent="0.2">
      <c r="A21" s="14">
        <v>18</v>
      </c>
      <c r="B21" s="15" t="s">
        <v>30</v>
      </c>
      <c r="C21" s="15" t="s">
        <v>8</v>
      </c>
      <c r="D21" s="15" t="s">
        <v>22</v>
      </c>
      <c r="E21" s="16" t="s">
        <v>23</v>
      </c>
      <c r="F21" s="13">
        <v>175</v>
      </c>
      <c r="G21" s="90"/>
      <c r="H21" s="91"/>
      <c r="I21" s="92"/>
      <c r="J21" s="41"/>
      <c r="K21" s="42"/>
      <c r="L21" s="44"/>
      <c r="M21" s="115"/>
      <c r="N21" s="116"/>
      <c r="O21" s="118"/>
      <c r="P21" s="67"/>
      <c r="Q21" s="68"/>
      <c r="R21" s="69"/>
      <c r="S21" s="143"/>
      <c r="T21" s="144"/>
      <c r="U21" s="146"/>
      <c r="V21" s="164"/>
      <c r="W21" s="171"/>
    </row>
    <row r="22" spans="1:23" ht="14.25" customHeight="1" x14ac:dyDescent="0.2">
      <c r="A22" s="14">
        <v>19</v>
      </c>
      <c r="B22" s="15" t="s">
        <v>31</v>
      </c>
      <c r="C22" s="15" t="s">
        <v>8</v>
      </c>
      <c r="D22" s="15" t="s">
        <v>22</v>
      </c>
      <c r="E22" s="16" t="s">
        <v>23</v>
      </c>
      <c r="F22" s="13">
        <v>150</v>
      </c>
      <c r="G22" s="90"/>
      <c r="H22" s="91"/>
      <c r="I22" s="92"/>
      <c r="J22" s="41"/>
      <c r="K22" s="42"/>
      <c r="L22" s="44"/>
      <c r="M22" s="115"/>
      <c r="N22" s="116"/>
      <c r="O22" s="118"/>
      <c r="P22" s="67"/>
      <c r="Q22" s="68"/>
      <c r="R22" s="69"/>
      <c r="S22" s="143"/>
      <c r="T22" s="144"/>
      <c r="U22" s="146"/>
      <c r="V22" s="164"/>
      <c r="W22" s="171"/>
    </row>
    <row r="23" spans="1:23" ht="14.25" customHeight="1" x14ac:dyDescent="0.2">
      <c r="A23" s="14">
        <v>20</v>
      </c>
      <c r="B23" s="15" t="s">
        <v>32</v>
      </c>
      <c r="C23" s="15" t="s">
        <v>8</v>
      </c>
      <c r="D23" s="15" t="s">
        <v>22</v>
      </c>
      <c r="E23" s="16" t="s">
        <v>23</v>
      </c>
      <c r="F23" s="13">
        <v>150</v>
      </c>
      <c r="G23" s="90"/>
      <c r="H23" s="91"/>
      <c r="I23" s="92"/>
      <c r="J23" s="41"/>
      <c r="K23" s="42"/>
      <c r="L23" s="44"/>
      <c r="M23" s="115"/>
      <c r="N23" s="116"/>
      <c r="O23" s="118"/>
      <c r="P23" s="67"/>
      <c r="Q23" s="68"/>
      <c r="R23" s="69"/>
      <c r="S23" s="143"/>
      <c r="T23" s="144"/>
      <c r="U23" s="146"/>
      <c r="V23" s="164"/>
      <c r="W23" s="171"/>
    </row>
    <row r="24" spans="1:23" ht="14.25" customHeight="1" x14ac:dyDescent="0.2">
      <c r="A24" s="14">
        <v>21</v>
      </c>
      <c r="B24" s="15" t="s">
        <v>33</v>
      </c>
      <c r="C24" s="15" t="s">
        <v>8</v>
      </c>
      <c r="D24" s="15" t="s">
        <v>22</v>
      </c>
      <c r="E24" s="16" t="s">
        <v>23</v>
      </c>
      <c r="F24" s="13">
        <v>100</v>
      </c>
      <c r="G24" s="90"/>
      <c r="H24" s="91"/>
      <c r="I24" s="92"/>
      <c r="J24" s="41"/>
      <c r="K24" s="42"/>
      <c r="L24" s="44"/>
      <c r="M24" s="115"/>
      <c r="N24" s="116"/>
      <c r="O24" s="118"/>
      <c r="P24" s="67"/>
      <c r="Q24" s="68"/>
      <c r="R24" s="69"/>
      <c r="S24" s="143"/>
      <c r="T24" s="144"/>
      <c r="U24" s="146"/>
      <c r="V24" s="164"/>
      <c r="W24" s="171"/>
    </row>
    <row r="25" spans="1:23" ht="14.25" customHeight="1" x14ac:dyDescent="0.2">
      <c r="A25" s="14">
        <v>22</v>
      </c>
      <c r="B25" s="15" t="s">
        <v>34</v>
      </c>
      <c r="C25" s="15" t="s">
        <v>8</v>
      </c>
      <c r="D25" s="15" t="s">
        <v>22</v>
      </c>
      <c r="E25" s="16" t="s">
        <v>23</v>
      </c>
      <c r="F25" s="13">
        <v>50</v>
      </c>
      <c r="G25" s="90"/>
      <c r="H25" s="91"/>
      <c r="I25" s="92"/>
      <c r="J25" s="41"/>
      <c r="K25" s="42"/>
      <c r="L25" s="44"/>
      <c r="M25" s="115"/>
      <c r="N25" s="116"/>
      <c r="O25" s="118"/>
      <c r="P25" s="67"/>
      <c r="Q25" s="68"/>
      <c r="R25" s="69"/>
      <c r="S25" s="143"/>
      <c r="T25" s="144"/>
      <c r="U25" s="146"/>
      <c r="V25" s="164"/>
      <c r="W25" s="171"/>
    </row>
    <row r="26" spans="1:23" ht="14.25" customHeight="1" x14ac:dyDescent="0.2">
      <c r="A26" s="14">
        <v>23</v>
      </c>
      <c r="B26" s="15" t="s">
        <v>35</v>
      </c>
      <c r="C26" s="15" t="s">
        <v>8</v>
      </c>
      <c r="D26" s="15" t="s">
        <v>22</v>
      </c>
      <c r="E26" s="16" t="s">
        <v>23</v>
      </c>
      <c r="F26" s="13">
        <v>60</v>
      </c>
      <c r="G26" s="90"/>
      <c r="H26" s="91"/>
      <c r="I26" s="92"/>
      <c r="J26" s="41"/>
      <c r="K26" s="42"/>
      <c r="L26" s="44"/>
      <c r="M26" s="115"/>
      <c r="N26" s="116"/>
      <c r="O26" s="118"/>
      <c r="P26" s="67"/>
      <c r="Q26" s="68"/>
      <c r="R26" s="69"/>
      <c r="S26" s="143"/>
      <c r="T26" s="144"/>
      <c r="U26" s="146"/>
      <c r="V26" s="164"/>
      <c r="W26" s="171"/>
    </row>
    <row r="27" spans="1:23" ht="14.25" customHeight="1" x14ac:dyDescent="0.2">
      <c r="A27" s="14">
        <v>24</v>
      </c>
      <c r="B27" s="17" t="s">
        <v>36</v>
      </c>
      <c r="C27" s="15" t="s">
        <v>8</v>
      </c>
      <c r="D27" s="15"/>
      <c r="E27" s="16" t="s">
        <v>23</v>
      </c>
      <c r="F27" s="18">
        <v>70</v>
      </c>
      <c r="G27" s="90"/>
      <c r="H27" s="91"/>
      <c r="I27" s="92"/>
      <c r="J27" s="41"/>
      <c r="K27" s="42"/>
      <c r="L27" s="44"/>
      <c r="M27" s="115"/>
      <c r="N27" s="116"/>
      <c r="O27" s="118"/>
      <c r="P27" s="67"/>
      <c r="Q27" s="68"/>
      <c r="R27" s="69"/>
      <c r="S27" s="177"/>
      <c r="T27" s="144"/>
      <c r="U27" s="146"/>
      <c r="V27" s="164"/>
      <c r="W27" s="171"/>
    </row>
    <row r="28" spans="1:23" ht="26.1" customHeight="1" x14ac:dyDescent="0.2">
      <c r="A28" s="14">
        <v>25</v>
      </c>
      <c r="B28" s="17" t="s">
        <v>37</v>
      </c>
      <c r="C28" s="15" t="s">
        <v>8</v>
      </c>
      <c r="D28" s="15"/>
      <c r="E28" s="16" t="s">
        <v>23</v>
      </c>
      <c r="F28" s="18">
        <v>350</v>
      </c>
      <c r="G28" s="90"/>
      <c r="H28" s="91"/>
      <c r="I28" s="92"/>
      <c r="J28" s="41"/>
      <c r="K28" s="42"/>
      <c r="L28" s="44"/>
      <c r="M28" s="115"/>
      <c r="N28" s="116"/>
      <c r="O28" s="118"/>
      <c r="P28" s="67"/>
      <c r="Q28" s="68"/>
      <c r="R28" s="69"/>
      <c r="S28" s="143"/>
      <c r="T28" s="144"/>
      <c r="U28" s="146"/>
      <c r="V28" s="164"/>
      <c r="W28" s="171"/>
    </row>
    <row r="29" spans="1:23" ht="26.1" customHeight="1" x14ac:dyDescent="0.2">
      <c r="A29" s="14">
        <v>26</v>
      </c>
      <c r="B29" s="17" t="s">
        <v>38</v>
      </c>
      <c r="C29" s="15" t="s">
        <v>8</v>
      </c>
      <c r="D29" s="15"/>
      <c r="E29" s="16" t="s">
        <v>23</v>
      </c>
      <c r="F29" s="18">
        <v>3000</v>
      </c>
      <c r="G29" s="90"/>
      <c r="H29" s="91"/>
      <c r="I29" s="92"/>
      <c r="J29" s="41"/>
      <c r="K29" s="42"/>
      <c r="L29" s="44"/>
      <c r="M29" s="115"/>
      <c r="N29" s="116"/>
      <c r="O29" s="118"/>
      <c r="P29" s="67"/>
      <c r="Q29" s="68"/>
      <c r="R29" s="69"/>
      <c r="S29" s="143"/>
      <c r="T29" s="144"/>
      <c r="U29" s="146"/>
      <c r="V29" s="164"/>
      <c r="W29" s="171"/>
    </row>
    <row r="30" spans="1:23" ht="14.25" customHeight="1" x14ac:dyDescent="0.2">
      <c r="A30" s="14">
        <v>27</v>
      </c>
      <c r="B30" s="15" t="s">
        <v>263</v>
      </c>
      <c r="C30" s="15" t="s">
        <v>8</v>
      </c>
      <c r="D30" s="15"/>
      <c r="E30" s="16" t="s">
        <v>23</v>
      </c>
      <c r="F30" s="13">
        <v>50</v>
      </c>
      <c r="G30" s="90"/>
      <c r="H30" s="91"/>
      <c r="I30" s="92"/>
      <c r="J30" s="41"/>
      <c r="K30" s="42"/>
      <c r="L30" s="44"/>
      <c r="M30" s="115"/>
      <c r="N30" s="116"/>
      <c r="O30" s="118"/>
      <c r="P30" s="67"/>
      <c r="Q30" s="68"/>
      <c r="R30" s="69"/>
      <c r="S30" s="143"/>
      <c r="T30" s="144"/>
      <c r="U30" s="146"/>
      <c r="V30" s="164"/>
      <c r="W30" s="171"/>
    </row>
    <row r="31" spans="1:23" ht="14.25" customHeight="1" x14ac:dyDescent="0.2">
      <c r="A31" s="14">
        <v>28</v>
      </c>
      <c r="B31" s="15" t="s">
        <v>264</v>
      </c>
      <c r="C31" s="15" t="s">
        <v>8</v>
      </c>
      <c r="D31" s="15"/>
      <c r="E31" s="16" t="s">
        <v>23</v>
      </c>
      <c r="F31" s="18">
        <v>250</v>
      </c>
      <c r="G31" s="90"/>
      <c r="H31" s="91"/>
      <c r="I31" s="92"/>
      <c r="J31" s="41"/>
      <c r="K31" s="42"/>
      <c r="L31" s="44"/>
      <c r="M31" s="115"/>
      <c r="N31" s="116"/>
      <c r="O31" s="118"/>
      <c r="P31" s="67"/>
      <c r="Q31" s="68"/>
      <c r="R31" s="69"/>
      <c r="S31" s="143"/>
      <c r="T31" s="144"/>
      <c r="U31" s="146"/>
      <c r="V31" s="164"/>
      <c r="W31" s="171"/>
    </row>
    <row r="32" spans="1:23" ht="26.1" customHeight="1" x14ac:dyDescent="0.2">
      <c r="A32" s="14">
        <v>29</v>
      </c>
      <c r="B32" s="17" t="s">
        <v>39</v>
      </c>
      <c r="C32" s="15" t="s">
        <v>8</v>
      </c>
      <c r="D32" s="15"/>
      <c r="E32" s="16" t="s">
        <v>23</v>
      </c>
      <c r="F32" s="18">
        <v>9000</v>
      </c>
      <c r="G32" s="90"/>
      <c r="H32" s="91"/>
      <c r="I32" s="92"/>
      <c r="J32" s="41"/>
      <c r="K32" s="42"/>
      <c r="L32" s="44"/>
      <c r="M32" s="115"/>
      <c r="N32" s="116"/>
      <c r="O32" s="118"/>
      <c r="P32" s="67"/>
      <c r="Q32" s="68"/>
      <c r="R32" s="69"/>
      <c r="S32" s="143"/>
      <c r="T32" s="144"/>
      <c r="U32" s="146"/>
      <c r="V32" s="164"/>
      <c r="W32" s="171"/>
    </row>
    <row r="33" spans="1:23" ht="26.1" customHeight="1" x14ac:dyDescent="0.2">
      <c r="A33" s="14">
        <v>30</v>
      </c>
      <c r="B33" s="17" t="s">
        <v>323</v>
      </c>
      <c r="C33" s="15" t="s">
        <v>8</v>
      </c>
      <c r="D33" s="15"/>
      <c r="E33" s="16" t="s">
        <v>23</v>
      </c>
      <c r="F33" s="18">
        <v>900</v>
      </c>
      <c r="G33" s="90"/>
      <c r="H33" s="91"/>
      <c r="I33" s="92"/>
      <c r="J33" s="41"/>
      <c r="K33" s="42"/>
      <c r="L33" s="44"/>
      <c r="M33" s="115"/>
      <c r="N33" s="116"/>
      <c r="O33" s="118"/>
      <c r="P33" s="67"/>
      <c r="Q33" s="68"/>
      <c r="R33" s="69"/>
      <c r="S33" s="143"/>
      <c r="T33" s="144"/>
      <c r="U33" s="146"/>
      <c r="V33" s="164"/>
      <c r="W33" s="171"/>
    </row>
    <row r="34" spans="1:23" x14ac:dyDescent="0.2">
      <c r="A34" s="14">
        <v>31</v>
      </c>
      <c r="B34" s="17" t="s">
        <v>40</v>
      </c>
      <c r="C34" s="15" t="s">
        <v>8</v>
      </c>
      <c r="D34" s="15"/>
      <c r="E34" s="16" t="s">
        <v>23</v>
      </c>
      <c r="F34" s="18">
        <v>75</v>
      </c>
      <c r="G34" s="90"/>
      <c r="H34" s="91"/>
      <c r="I34" s="92"/>
      <c r="J34" s="41"/>
      <c r="K34" s="42"/>
      <c r="L34" s="44"/>
      <c r="M34" s="115"/>
      <c r="N34" s="116"/>
      <c r="O34" s="118"/>
      <c r="P34" s="67"/>
      <c r="Q34" s="68"/>
      <c r="R34" s="69"/>
      <c r="S34" s="143"/>
      <c r="T34" s="144"/>
      <c r="U34" s="146"/>
      <c r="V34" s="164"/>
      <c r="W34" s="171"/>
    </row>
    <row r="35" spans="1:23" ht="14.25" customHeight="1" x14ac:dyDescent="0.2">
      <c r="A35" s="14">
        <v>32</v>
      </c>
      <c r="B35" s="15" t="s">
        <v>41</v>
      </c>
      <c r="C35" s="15" t="s">
        <v>8</v>
      </c>
      <c r="D35" s="15"/>
      <c r="E35" s="16" t="s">
        <v>23</v>
      </c>
      <c r="F35" s="13">
        <v>30</v>
      </c>
      <c r="G35" s="90"/>
      <c r="H35" s="91"/>
      <c r="I35" s="92"/>
      <c r="J35" s="41"/>
      <c r="K35" s="42"/>
      <c r="L35" s="44"/>
      <c r="M35" s="115"/>
      <c r="N35" s="116"/>
      <c r="O35" s="118"/>
      <c r="P35" s="67"/>
      <c r="Q35" s="68"/>
      <c r="R35" s="69"/>
      <c r="S35" s="143"/>
      <c r="T35" s="144"/>
      <c r="U35" s="146"/>
      <c r="V35" s="164"/>
      <c r="W35" s="171"/>
    </row>
    <row r="36" spans="1:23" ht="14.25" customHeight="1" x14ac:dyDescent="0.2">
      <c r="A36" s="14">
        <v>33</v>
      </c>
      <c r="B36" s="15" t="s">
        <v>255</v>
      </c>
      <c r="C36" s="15" t="s">
        <v>8</v>
      </c>
      <c r="D36" s="15" t="s">
        <v>256</v>
      </c>
      <c r="E36" s="16" t="s">
        <v>10</v>
      </c>
      <c r="F36" s="13">
        <v>150</v>
      </c>
      <c r="G36" s="90"/>
      <c r="H36" s="91"/>
      <c r="I36" s="92"/>
      <c r="J36" s="41"/>
      <c r="K36" s="42"/>
      <c r="L36" s="44"/>
      <c r="M36" s="115"/>
      <c r="N36" s="116"/>
      <c r="O36" s="118"/>
      <c r="P36" s="67"/>
      <c r="Q36" s="68"/>
      <c r="R36" s="69"/>
      <c r="S36" s="143"/>
      <c r="T36" s="144"/>
      <c r="U36" s="146"/>
      <c r="V36" s="164"/>
      <c r="W36" s="171"/>
    </row>
    <row r="37" spans="1:23" ht="38.25" x14ac:dyDescent="0.2">
      <c r="A37" s="14">
        <v>34</v>
      </c>
      <c r="B37" s="17" t="s">
        <v>42</v>
      </c>
      <c r="C37" s="15" t="s">
        <v>8</v>
      </c>
      <c r="D37" s="15" t="s">
        <v>22</v>
      </c>
      <c r="E37" s="16" t="s">
        <v>10</v>
      </c>
      <c r="F37" s="18">
        <v>30</v>
      </c>
      <c r="G37" s="90"/>
      <c r="H37" s="91"/>
      <c r="I37" s="92"/>
      <c r="J37" s="41"/>
      <c r="K37" s="42"/>
      <c r="L37" s="44"/>
      <c r="M37" s="115"/>
      <c r="N37" s="116"/>
      <c r="O37" s="118"/>
      <c r="P37" s="67"/>
      <c r="Q37" s="68"/>
      <c r="R37" s="69"/>
      <c r="S37" s="143"/>
      <c r="T37" s="144"/>
      <c r="U37" s="146"/>
      <c r="V37" s="164"/>
      <c r="W37" s="171"/>
    </row>
    <row r="38" spans="1:23" ht="38.25" x14ac:dyDescent="0.2">
      <c r="A38" s="14">
        <v>35</v>
      </c>
      <c r="B38" s="17" t="s">
        <v>253</v>
      </c>
      <c r="C38" s="15" t="s">
        <v>8</v>
      </c>
      <c r="D38" s="15" t="s">
        <v>22</v>
      </c>
      <c r="E38" s="16" t="s">
        <v>10</v>
      </c>
      <c r="F38" s="18">
        <v>30</v>
      </c>
      <c r="G38" s="90"/>
      <c r="H38" s="91"/>
      <c r="I38" s="92"/>
      <c r="J38" s="41"/>
      <c r="K38" s="42"/>
      <c r="L38" s="44"/>
      <c r="M38" s="115"/>
      <c r="N38" s="116"/>
      <c r="O38" s="118"/>
      <c r="P38" s="67"/>
      <c r="Q38" s="68"/>
      <c r="R38" s="69"/>
      <c r="S38" s="143"/>
      <c r="T38" s="144"/>
      <c r="U38" s="146"/>
      <c r="V38" s="164"/>
      <c r="W38" s="171"/>
    </row>
    <row r="39" spans="1:23" ht="38.25" x14ac:dyDescent="0.2">
      <c r="A39" s="14">
        <v>36</v>
      </c>
      <c r="B39" s="17" t="s">
        <v>43</v>
      </c>
      <c r="C39" s="15" t="s">
        <v>8</v>
      </c>
      <c r="D39" s="15" t="s">
        <v>22</v>
      </c>
      <c r="E39" s="16" t="s">
        <v>10</v>
      </c>
      <c r="F39" s="18">
        <v>40</v>
      </c>
      <c r="G39" s="90"/>
      <c r="H39" s="91"/>
      <c r="I39" s="92"/>
      <c r="J39" s="41"/>
      <c r="K39" s="42"/>
      <c r="L39" s="44"/>
      <c r="M39" s="115"/>
      <c r="N39" s="116"/>
      <c r="O39" s="118"/>
      <c r="P39" s="67"/>
      <c r="Q39" s="68"/>
      <c r="R39" s="69"/>
      <c r="S39" s="143"/>
      <c r="T39" s="144"/>
      <c r="U39" s="146"/>
      <c r="V39" s="164"/>
      <c r="W39" s="171"/>
    </row>
    <row r="40" spans="1:23" ht="38.25" x14ac:dyDescent="0.2">
      <c r="A40" s="14">
        <v>37</v>
      </c>
      <c r="B40" s="17" t="s">
        <v>44</v>
      </c>
      <c r="C40" s="15" t="s">
        <v>8</v>
      </c>
      <c r="D40" s="15" t="s">
        <v>22</v>
      </c>
      <c r="E40" s="16" t="s">
        <v>10</v>
      </c>
      <c r="F40" s="18">
        <v>50</v>
      </c>
      <c r="G40" s="90"/>
      <c r="H40" s="91"/>
      <c r="I40" s="92"/>
      <c r="J40" s="41"/>
      <c r="K40" s="42"/>
      <c r="L40" s="44"/>
      <c r="M40" s="115"/>
      <c r="N40" s="116"/>
      <c r="O40" s="118"/>
      <c r="P40" s="67"/>
      <c r="Q40" s="68"/>
      <c r="R40" s="69"/>
      <c r="S40" s="143"/>
      <c r="T40" s="144"/>
      <c r="U40" s="146"/>
      <c r="V40" s="164"/>
      <c r="W40" s="171"/>
    </row>
    <row r="41" spans="1:23" ht="38.25" x14ac:dyDescent="0.2">
      <c r="A41" s="14">
        <v>38</v>
      </c>
      <c r="B41" s="17" t="s">
        <v>45</v>
      </c>
      <c r="C41" s="15" t="s">
        <v>8</v>
      </c>
      <c r="D41" s="15" t="s">
        <v>22</v>
      </c>
      <c r="E41" s="16" t="s">
        <v>10</v>
      </c>
      <c r="F41" s="18">
        <v>50</v>
      </c>
      <c r="G41" s="90"/>
      <c r="H41" s="91"/>
      <c r="I41" s="92"/>
      <c r="J41" s="41"/>
      <c r="K41" s="42"/>
      <c r="L41" s="45"/>
      <c r="M41" s="115"/>
      <c r="N41" s="116"/>
      <c r="O41" s="119"/>
      <c r="P41" s="67"/>
      <c r="Q41" s="68"/>
      <c r="R41" s="70"/>
      <c r="S41" s="143"/>
      <c r="T41" s="144"/>
      <c r="U41" s="147"/>
      <c r="V41" s="164"/>
      <c r="W41" s="171"/>
    </row>
    <row r="42" spans="1:23" ht="38.25" x14ac:dyDescent="0.2">
      <c r="A42" s="14">
        <v>39</v>
      </c>
      <c r="B42" s="17" t="s">
        <v>46</v>
      </c>
      <c r="C42" s="15" t="s">
        <v>8</v>
      </c>
      <c r="D42" s="15" t="s">
        <v>22</v>
      </c>
      <c r="E42" s="16" t="s">
        <v>10</v>
      </c>
      <c r="F42" s="18">
        <v>75</v>
      </c>
      <c r="G42" s="90"/>
      <c r="H42" s="91"/>
      <c r="I42" s="92"/>
      <c r="J42" s="41"/>
      <c r="K42" s="42"/>
      <c r="L42" s="45"/>
      <c r="M42" s="115"/>
      <c r="N42" s="116"/>
      <c r="O42" s="119"/>
      <c r="P42" s="67"/>
      <c r="Q42" s="68"/>
      <c r="R42" s="70"/>
      <c r="S42" s="143"/>
      <c r="T42" s="144"/>
      <c r="U42" s="147"/>
      <c r="V42" s="164"/>
      <c r="W42" s="171"/>
    </row>
    <row r="43" spans="1:23" ht="38.25" x14ac:dyDescent="0.2">
      <c r="A43" s="14">
        <v>40</v>
      </c>
      <c r="B43" s="17" t="s">
        <v>47</v>
      </c>
      <c r="C43" s="15" t="s">
        <v>8</v>
      </c>
      <c r="D43" s="15" t="s">
        <v>22</v>
      </c>
      <c r="E43" s="16" t="s">
        <v>10</v>
      </c>
      <c r="F43" s="18">
        <v>250</v>
      </c>
      <c r="G43" s="90"/>
      <c r="H43" s="91"/>
      <c r="I43" s="92"/>
      <c r="J43" s="41"/>
      <c r="K43" s="42"/>
      <c r="L43" s="45"/>
      <c r="M43" s="115"/>
      <c r="N43" s="116"/>
      <c r="O43" s="119"/>
      <c r="P43" s="67"/>
      <c r="Q43" s="68"/>
      <c r="R43" s="70"/>
      <c r="S43" s="143"/>
      <c r="T43" s="144"/>
      <c r="U43" s="147"/>
      <c r="V43" s="164"/>
      <c r="W43" s="171"/>
    </row>
    <row r="44" spans="1:23" ht="38.25" x14ac:dyDescent="0.2">
      <c r="A44" s="14">
        <v>41</v>
      </c>
      <c r="B44" s="17" t="s">
        <v>48</v>
      </c>
      <c r="C44" s="15" t="s">
        <v>8</v>
      </c>
      <c r="D44" s="15" t="s">
        <v>22</v>
      </c>
      <c r="E44" s="16" t="s">
        <v>10</v>
      </c>
      <c r="F44" s="18">
        <v>300</v>
      </c>
      <c r="G44" s="90"/>
      <c r="H44" s="91"/>
      <c r="I44" s="92"/>
      <c r="J44" s="41"/>
      <c r="K44" s="42"/>
      <c r="L44" s="45"/>
      <c r="M44" s="115"/>
      <c r="N44" s="116"/>
      <c r="O44" s="119"/>
      <c r="P44" s="67"/>
      <c r="Q44" s="68"/>
      <c r="R44" s="70"/>
      <c r="S44" s="143"/>
      <c r="T44" s="144"/>
      <c r="U44" s="147"/>
      <c r="V44" s="164"/>
      <c r="W44" s="171"/>
    </row>
    <row r="45" spans="1:23" ht="38.25" x14ac:dyDescent="0.2">
      <c r="A45" s="14">
        <v>42</v>
      </c>
      <c r="B45" s="17" t="s">
        <v>49</v>
      </c>
      <c r="C45" s="15" t="s">
        <v>8</v>
      </c>
      <c r="D45" s="15" t="s">
        <v>22</v>
      </c>
      <c r="E45" s="16" t="s">
        <v>10</v>
      </c>
      <c r="F45" s="18">
        <v>50</v>
      </c>
      <c r="G45" s="90"/>
      <c r="H45" s="91"/>
      <c r="I45" s="92"/>
      <c r="J45" s="41"/>
      <c r="K45" s="42"/>
      <c r="L45" s="45"/>
      <c r="M45" s="115"/>
      <c r="N45" s="116"/>
      <c r="O45" s="119"/>
      <c r="P45" s="67"/>
      <c r="Q45" s="68"/>
      <c r="R45" s="70"/>
      <c r="S45" s="143"/>
      <c r="T45" s="144"/>
      <c r="U45" s="147"/>
      <c r="V45" s="164"/>
      <c r="W45" s="171"/>
    </row>
    <row r="46" spans="1:23" ht="14.25" customHeight="1" x14ac:dyDescent="0.2">
      <c r="A46" s="14">
        <v>43</v>
      </c>
      <c r="B46" s="15" t="s">
        <v>274</v>
      </c>
      <c r="C46" s="15" t="s">
        <v>8</v>
      </c>
      <c r="D46" s="15" t="s">
        <v>50</v>
      </c>
      <c r="E46" s="16" t="s">
        <v>10</v>
      </c>
      <c r="F46" s="13">
        <v>200</v>
      </c>
      <c r="G46" s="90"/>
      <c r="H46" s="91"/>
      <c r="I46" s="92"/>
      <c r="J46" s="41"/>
      <c r="K46" s="42"/>
      <c r="L46" s="45"/>
      <c r="M46" s="115"/>
      <c r="N46" s="116"/>
      <c r="O46" s="119"/>
      <c r="P46" s="67"/>
      <c r="Q46" s="68"/>
      <c r="R46" s="70"/>
      <c r="S46" s="143"/>
      <c r="T46" s="144"/>
      <c r="U46" s="147"/>
      <c r="V46" s="164"/>
      <c r="W46" s="171"/>
    </row>
    <row r="47" spans="1:23" ht="14.25" customHeight="1" x14ac:dyDescent="0.2">
      <c r="A47" s="14">
        <v>44</v>
      </c>
      <c r="B47" s="15" t="s">
        <v>273</v>
      </c>
      <c r="C47" s="15" t="s">
        <v>8</v>
      </c>
      <c r="D47" s="15" t="s">
        <v>50</v>
      </c>
      <c r="E47" s="16" t="s">
        <v>10</v>
      </c>
      <c r="F47" s="13">
        <v>50</v>
      </c>
      <c r="G47" s="90"/>
      <c r="H47" s="91"/>
      <c r="I47" s="92"/>
      <c r="J47" s="41"/>
      <c r="K47" s="42"/>
      <c r="L47" s="45"/>
      <c r="M47" s="115"/>
      <c r="N47" s="116"/>
      <c r="O47" s="119"/>
      <c r="P47" s="67"/>
      <c r="Q47" s="68"/>
      <c r="R47" s="70"/>
      <c r="S47" s="143"/>
      <c r="T47" s="144"/>
      <c r="U47" s="147"/>
      <c r="V47" s="164"/>
      <c r="W47" s="171"/>
    </row>
    <row r="48" spans="1:23" ht="14.25" customHeight="1" x14ac:dyDescent="0.2">
      <c r="A48" s="14">
        <v>45</v>
      </c>
      <c r="B48" s="15" t="s">
        <v>51</v>
      </c>
      <c r="C48" s="15" t="s">
        <v>52</v>
      </c>
      <c r="D48" s="15" t="s">
        <v>330</v>
      </c>
      <c r="E48" s="16" t="s">
        <v>10</v>
      </c>
      <c r="F48" s="18">
        <v>200</v>
      </c>
      <c r="G48" s="90"/>
      <c r="H48" s="91"/>
      <c r="I48" s="92"/>
      <c r="J48" s="41"/>
      <c r="K48" s="42"/>
      <c r="L48" s="45"/>
      <c r="M48" s="115"/>
      <c r="N48" s="116"/>
      <c r="O48" s="119"/>
      <c r="P48" s="67"/>
      <c r="Q48" s="68"/>
      <c r="R48" s="70"/>
      <c r="S48" s="143"/>
      <c r="T48" s="144"/>
      <c r="U48" s="147"/>
      <c r="V48" s="164"/>
      <c r="W48" s="171"/>
    </row>
    <row r="49" spans="1:23" ht="14.25" customHeight="1" x14ac:dyDescent="0.2">
      <c r="A49" s="14">
        <v>46</v>
      </c>
      <c r="B49" s="17" t="s">
        <v>53</v>
      </c>
      <c r="C49" s="15" t="s">
        <v>8</v>
      </c>
      <c r="D49" s="15"/>
      <c r="E49" s="16" t="s">
        <v>23</v>
      </c>
      <c r="F49" s="18">
        <v>10</v>
      </c>
      <c r="G49" s="90"/>
      <c r="H49" s="91"/>
      <c r="I49" s="92"/>
      <c r="J49" s="41"/>
      <c r="K49" s="42"/>
      <c r="L49" s="45"/>
      <c r="M49" s="115"/>
      <c r="N49" s="116"/>
      <c r="O49" s="119"/>
      <c r="P49" s="67"/>
      <c r="Q49" s="68"/>
      <c r="R49" s="70"/>
      <c r="S49" s="143"/>
      <c r="T49" s="144"/>
      <c r="U49" s="147"/>
      <c r="V49" s="164"/>
      <c r="W49" s="171"/>
    </row>
    <row r="50" spans="1:23" ht="26.1" customHeight="1" x14ac:dyDescent="0.2">
      <c r="A50" s="14">
        <v>47</v>
      </c>
      <c r="B50" s="17" t="s">
        <v>54</v>
      </c>
      <c r="C50" s="15" t="s">
        <v>8</v>
      </c>
      <c r="D50" s="15"/>
      <c r="E50" s="16" t="s">
        <v>23</v>
      </c>
      <c r="F50" s="18">
        <v>20</v>
      </c>
      <c r="G50" s="90"/>
      <c r="H50" s="91"/>
      <c r="I50" s="93"/>
      <c r="J50" s="41"/>
      <c r="K50" s="42"/>
      <c r="L50" s="45"/>
      <c r="M50" s="115"/>
      <c r="N50" s="116"/>
      <c r="O50" s="119"/>
      <c r="P50" s="67"/>
      <c r="Q50" s="68"/>
      <c r="R50" s="70"/>
      <c r="S50" s="143"/>
      <c r="T50" s="144"/>
      <c r="U50" s="147"/>
      <c r="V50" s="164"/>
      <c r="W50" s="171"/>
    </row>
    <row r="51" spans="1:23" ht="26.1" customHeight="1" x14ac:dyDescent="0.2">
      <c r="A51" s="14">
        <v>48</v>
      </c>
      <c r="B51" s="17" t="s">
        <v>55</v>
      </c>
      <c r="C51" s="15" t="s">
        <v>8</v>
      </c>
      <c r="D51" s="15"/>
      <c r="E51" s="16" t="s">
        <v>23</v>
      </c>
      <c r="F51" s="18">
        <v>20</v>
      </c>
      <c r="G51" s="90"/>
      <c r="H51" s="91"/>
      <c r="I51" s="93"/>
      <c r="J51" s="41"/>
      <c r="K51" s="42"/>
      <c r="L51" s="45"/>
      <c r="M51" s="115"/>
      <c r="N51" s="116"/>
      <c r="O51" s="119"/>
      <c r="P51" s="67"/>
      <c r="Q51" s="68"/>
      <c r="R51" s="70"/>
      <c r="S51" s="143"/>
      <c r="T51" s="144"/>
      <c r="U51" s="147"/>
      <c r="V51" s="164"/>
      <c r="W51" s="171"/>
    </row>
    <row r="52" spans="1:23" ht="26.1" customHeight="1" x14ac:dyDescent="0.2">
      <c r="A52" s="14">
        <v>49</v>
      </c>
      <c r="B52" s="17" t="s">
        <v>56</v>
      </c>
      <c r="C52" s="15" t="s">
        <v>8</v>
      </c>
      <c r="D52" s="15"/>
      <c r="E52" s="16" t="s">
        <v>23</v>
      </c>
      <c r="F52" s="18">
        <v>20</v>
      </c>
      <c r="G52" s="90"/>
      <c r="H52" s="91"/>
      <c r="I52" s="93"/>
      <c r="J52" s="41"/>
      <c r="K52" s="42"/>
      <c r="L52" s="45"/>
      <c r="M52" s="115"/>
      <c r="N52" s="116"/>
      <c r="O52" s="119"/>
      <c r="P52" s="67"/>
      <c r="Q52" s="68"/>
      <c r="R52" s="70"/>
      <c r="S52" s="143"/>
      <c r="T52" s="144"/>
      <c r="U52" s="147"/>
      <c r="V52" s="164"/>
      <c r="W52" s="171"/>
    </row>
    <row r="53" spans="1:23" ht="26.1" customHeight="1" x14ac:dyDescent="0.2">
      <c r="A53" s="14">
        <v>50</v>
      </c>
      <c r="B53" s="17" t="s">
        <v>57</v>
      </c>
      <c r="C53" s="15" t="s">
        <v>8</v>
      </c>
      <c r="D53" s="15"/>
      <c r="E53" s="16" t="s">
        <v>23</v>
      </c>
      <c r="F53" s="18">
        <v>30</v>
      </c>
      <c r="G53" s="90"/>
      <c r="H53" s="91"/>
      <c r="I53" s="93"/>
      <c r="J53" s="41"/>
      <c r="K53" s="42"/>
      <c r="L53" s="45"/>
      <c r="M53" s="115"/>
      <c r="N53" s="116"/>
      <c r="O53" s="119"/>
      <c r="P53" s="67"/>
      <c r="Q53" s="68"/>
      <c r="R53" s="70"/>
      <c r="S53" s="143"/>
      <c r="T53" s="144"/>
      <c r="U53" s="147"/>
      <c r="V53" s="164"/>
      <c r="W53" s="171"/>
    </row>
    <row r="54" spans="1:23" ht="26.1" customHeight="1" x14ac:dyDescent="0.2">
      <c r="A54" s="14">
        <v>51</v>
      </c>
      <c r="B54" s="17" t="s">
        <v>58</v>
      </c>
      <c r="C54" s="15" t="s">
        <v>8</v>
      </c>
      <c r="D54" s="15"/>
      <c r="E54" s="16" t="s">
        <v>23</v>
      </c>
      <c r="F54" s="13">
        <v>40</v>
      </c>
      <c r="G54" s="90"/>
      <c r="H54" s="91"/>
      <c r="I54" s="93"/>
      <c r="J54" s="41"/>
      <c r="K54" s="42"/>
      <c r="L54" s="45"/>
      <c r="M54" s="115"/>
      <c r="N54" s="116"/>
      <c r="O54" s="119"/>
      <c r="P54" s="67"/>
      <c r="Q54" s="68"/>
      <c r="R54" s="70"/>
      <c r="S54" s="143"/>
      <c r="T54" s="144"/>
      <c r="U54" s="147"/>
      <c r="V54" s="164"/>
      <c r="W54" s="171"/>
    </row>
    <row r="55" spans="1:23" x14ac:dyDescent="0.2">
      <c r="A55" s="14">
        <v>52</v>
      </c>
      <c r="B55" s="15" t="s">
        <v>59</v>
      </c>
      <c r="C55" s="15" t="s">
        <v>8</v>
      </c>
      <c r="D55" s="15" t="s">
        <v>60</v>
      </c>
      <c r="E55" s="16" t="s">
        <v>10</v>
      </c>
      <c r="F55" s="13">
        <v>350</v>
      </c>
      <c r="G55" s="90"/>
      <c r="H55" s="91"/>
      <c r="I55" s="93"/>
      <c r="J55" s="41"/>
      <c r="K55" s="42"/>
      <c r="L55" s="45"/>
      <c r="M55" s="115"/>
      <c r="N55" s="116"/>
      <c r="O55" s="119"/>
      <c r="P55" s="67"/>
      <c r="Q55" s="68"/>
      <c r="R55" s="70"/>
      <c r="S55" s="143"/>
      <c r="T55" s="144"/>
      <c r="U55" s="147"/>
      <c r="V55" s="164"/>
      <c r="W55" s="171"/>
    </row>
    <row r="56" spans="1:23" x14ac:dyDescent="0.2">
      <c r="A56" s="14">
        <v>53</v>
      </c>
      <c r="B56" s="15" t="s">
        <v>61</v>
      </c>
      <c r="C56" s="15" t="s">
        <v>8</v>
      </c>
      <c r="D56" s="15" t="s">
        <v>62</v>
      </c>
      <c r="E56" s="16" t="s">
        <v>10</v>
      </c>
      <c r="F56" s="12">
        <v>350</v>
      </c>
      <c r="G56" s="90"/>
      <c r="H56" s="91"/>
      <c r="I56" s="93"/>
      <c r="J56" s="41"/>
      <c r="K56" s="42"/>
      <c r="L56" s="45"/>
      <c r="M56" s="115"/>
      <c r="N56" s="116"/>
      <c r="O56" s="119"/>
      <c r="P56" s="67"/>
      <c r="Q56" s="68"/>
      <c r="R56" s="70"/>
      <c r="S56" s="143"/>
      <c r="T56" s="144"/>
      <c r="U56" s="147"/>
      <c r="V56" s="164"/>
      <c r="W56" s="171"/>
    </row>
    <row r="57" spans="1:23" x14ac:dyDescent="0.2">
      <c r="A57" s="14">
        <v>54</v>
      </c>
      <c r="B57" s="19" t="s">
        <v>257</v>
      </c>
      <c r="C57" s="15" t="s">
        <v>8</v>
      </c>
      <c r="D57" s="19" t="s">
        <v>258</v>
      </c>
      <c r="E57" s="16" t="s">
        <v>10</v>
      </c>
      <c r="F57" s="16">
        <v>200</v>
      </c>
      <c r="G57" s="90"/>
      <c r="H57" s="91"/>
      <c r="I57" s="93"/>
      <c r="J57" s="41"/>
      <c r="K57" s="42"/>
      <c r="L57" s="45"/>
      <c r="M57" s="115"/>
      <c r="N57" s="116"/>
      <c r="O57" s="119"/>
      <c r="P57" s="67"/>
      <c r="Q57" s="68"/>
      <c r="R57" s="70"/>
      <c r="S57" s="143"/>
      <c r="T57" s="144"/>
      <c r="U57" s="147"/>
      <c r="V57" s="164"/>
      <c r="W57" s="171"/>
    </row>
    <row r="58" spans="1:23" x14ac:dyDescent="0.2">
      <c r="A58" s="14">
        <v>55</v>
      </c>
      <c r="B58" s="15" t="s">
        <v>259</v>
      </c>
      <c r="C58" s="15" t="s">
        <v>8</v>
      </c>
      <c r="D58" s="15" t="s">
        <v>260</v>
      </c>
      <c r="E58" s="16" t="s">
        <v>10</v>
      </c>
      <c r="F58" s="16">
        <v>100</v>
      </c>
      <c r="G58" s="90"/>
      <c r="H58" s="187"/>
      <c r="I58" s="94"/>
      <c r="J58" s="41"/>
      <c r="K58" s="42"/>
      <c r="L58" s="46"/>
      <c r="M58" s="115"/>
      <c r="N58" s="188"/>
      <c r="O58" s="120"/>
      <c r="P58" s="67"/>
      <c r="Q58" s="68"/>
      <c r="R58" s="195"/>
      <c r="S58" s="194"/>
      <c r="T58" s="144"/>
      <c r="U58" s="197"/>
      <c r="V58" s="196"/>
      <c r="W58" s="171"/>
    </row>
    <row r="59" spans="1:23" x14ac:dyDescent="0.2">
      <c r="A59" s="26">
        <v>56</v>
      </c>
      <c r="B59" s="27" t="s">
        <v>324</v>
      </c>
      <c r="C59" s="27" t="s">
        <v>8</v>
      </c>
      <c r="D59" s="27"/>
      <c r="E59" s="28" t="s">
        <v>23</v>
      </c>
      <c r="F59" s="28">
        <v>600</v>
      </c>
      <c r="G59" s="90"/>
      <c r="H59" s="91"/>
      <c r="I59" s="93"/>
      <c r="J59" s="41"/>
      <c r="K59" s="42"/>
      <c r="L59" s="45"/>
      <c r="M59" s="115"/>
      <c r="N59" s="116"/>
      <c r="O59" s="119"/>
      <c r="P59" s="67"/>
      <c r="Q59" s="68"/>
      <c r="R59" s="70"/>
      <c r="S59" s="143"/>
      <c r="T59" s="144"/>
      <c r="U59" s="147"/>
      <c r="V59" s="164"/>
      <c r="W59" s="171"/>
    </row>
    <row r="60" spans="1:23" x14ac:dyDescent="0.2">
      <c r="A60" s="26">
        <v>57</v>
      </c>
      <c r="B60" s="27" t="s">
        <v>325</v>
      </c>
      <c r="C60" s="27" t="s">
        <v>8</v>
      </c>
      <c r="D60" s="27"/>
      <c r="E60" s="28" t="s">
        <v>23</v>
      </c>
      <c r="F60" s="28">
        <v>1200</v>
      </c>
      <c r="G60" s="90"/>
      <c r="H60" s="95"/>
      <c r="I60" s="108"/>
      <c r="J60" s="41"/>
      <c r="K60" s="42"/>
      <c r="L60" s="55"/>
      <c r="M60" s="115"/>
      <c r="N60" s="188"/>
      <c r="O60" s="130"/>
      <c r="P60" s="67"/>
      <c r="Q60" s="192"/>
      <c r="R60" s="83"/>
      <c r="S60" s="143"/>
      <c r="T60" s="144"/>
      <c r="U60" s="157"/>
      <c r="V60" s="164"/>
      <c r="W60" s="172"/>
    </row>
    <row r="61" spans="1:23" x14ac:dyDescent="0.2">
      <c r="A61" s="26">
        <v>58</v>
      </c>
      <c r="B61" s="27" t="s">
        <v>331</v>
      </c>
      <c r="C61" s="27" t="s">
        <v>8</v>
      </c>
      <c r="D61" s="27" t="s">
        <v>332</v>
      </c>
      <c r="E61" s="28" t="s">
        <v>10</v>
      </c>
      <c r="F61" s="28">
        <v>75</v>
      </c>
      <c r="G61" s="90"/>
      <c r="H61" s="187"/>
      <c r="I61" s="108"/>
      <c r="J61" s="41"/>
      <c r="K61" s="42"/>
      <c r="L61" s="55"/>
      <c r="M61" s="115"/>
      <c r="N61" s="190"/>
      <c r="O61" s="130"/>
      <c r="P61" s="67"/>
      <c r="Q61" s="71"/>
      <c r="R61" s="83"/>
      <c r="S61" s="143"/>
      <c r="T61" s="144"/>
      <c r="U61" s="157"/>
      <c r="V61" s="164"/>
      <c r="W61" s="198"/>
    </row>
    <row r="62" spans="1:23" x14ac:dyDescent="0.2">
      <c r="A62" s="26">
        <v>59</v>
      </c>
      <c r="B62" s="27" t="s">
        <v>335</v>
      </c>
      <c r="C62" s="27" t="s">
        <v>8</v>
      </c>
      <c r="D62" s="27" t="s">
        <v>333</v>
      </c>
      <c r="E62" s="28" t="s">
        <v>10</v>
      </c>
      <c r="F62" s="28">
        <v>75</v>
      </c>
      <c r="G62" s="90"/>
      <c r="H62" s="95"/>
      <c r="I62" s="108"/>
      <c r="J62" s="41"/>
      <c r="K62" s="42"/>
      <c r="L62" s="55"/>
      <c r="M62" s="115"/>
      <c r="N62" s="188"/>
      <c r="O62" s="130"/>
      <c r="P62" s="67"/>
      <c r="Q62" s="192"/>
      <c r="R62" s="83"/>
      <c r="S62" s="143"/>
      <c r="T62" s="144"/>
      <c r="U62" s="157"/>
      <c r="V62" s="164"/>
      <c r="W62" s="172"/>
    </row>
    <row r="63" spans="1:23" x14ac:dyDescent="0.2">
      <c r="A63" s="26">
        <v>60</v>
      </c>
      <c r="B63" s="27" t="s">
        <v>336</v>
      </c>
      <c r="C63" s="27" t="s">
        <v>8</v>
      </c>
      <c r="D63" s="27" t="s">
        <v>334</v>
      </c>
      <c r="E63" s="28" t="s">
        <v>10</v>
      </c>
      <c r="F63" s="28">
        <v>75</v>
      </c>
      <c r="G63" s="90"/>
      <c r="H63" s="187"/>
      <c r="I63" s="108"/>
      <c r="J63" s="41"/>
      <c r="K63" s="42"/>
      <c r="L63" s="55"/>
      <c r="M63" s="115"/>
      <c r="N63" s="188"/>
      <c r="O63" s="130"/>
      <c r="P63" s="67"/>
      <c r="Q63" s="71"/>
      <c r="R63" s="83"/>
      <c r="S63" s="143"/>
      <c r="T63" s="144"/>
      <c r="U63" s="157"/>
      <c r="V63" s="164"/>
      <c r="W63" s="198"/>
    </row>
    <row r="64" spans="1:23" ht="13.5" thickBot="1" x14ac:dyDescent="0.25">
      <c r="A64" s="26">
        <v>61</v>
      </c>
      <c r="B64" s="27" t="s">
        <v>337</v>
      </c>
      <c r="C64" s="27" t="s">
        <v>8</v>
      </c>
      <c r="D64" s="27" t="s">
        <v>338</v>
      </c>
      <c r="E64" s="28" t="s">
        <v>10</v>
      </c>
      <c r="F64" s="28">
        <v>25</v>
      </c>
      <c r="G64" s="90"/>
      <c r="H64" s="95"/>
      <c r="I64" s="96"/>
      <c r="J64" s="41"/>
      <c r="K64" s="42"/>
      <c r="L64" s="47"/>
      <c r="M64" s="115"/>
      <c r="N64" s="191"/>
      <c r="O64" s="122"/>
      <c r="P64" s="67"/>
      <c r="Q64" s="192"/>
      <c r="R64" s="72"/>
      <c r="S64" s="143"/>
      <c r="T64" s="144"/>
      <c r="U64" s="149"/>
      <c r="V64" s="164"/>
      <c r="W64" s="172"/>
    </row>
    <row r="65" spans="1:23" ht="17.25" thickTop="1" thickBot="1" x14ac:dyDescent="0.25">
      <c r="A65" s="26">
        <v>62</v>
      </c>
      <c r="B65" s="27" t="s">
        <v>340</v>
      </c>
      <c r="C65" s="27" t="s">
        <v>8</v>
      </c>
      <c r="D65" s="27" t="s">
        <v>339</v>
      </c>
      <c r="E65" s="28" t="s">
        <v>10</v>
      </c>
      <c r="F65" s="28">
        <v>25</v>
      </c>
      <c r="G65" s="97"/>
      <c r="H65" s="98"/>
      <c r="I65" s="99"/>
      <c r="J65" s="48"/>
      <c r="K65" s="49"/>
      <c r="L65" s="50"/>
      <c r="M65" s="123"/>
      <c r="N65" s="189"/>
      <c r="O65" s="125"/>
      <c r="P65" s="73"/>
      <c r="Q65" s="193"/>
      <c r="R65" s="75"/>
      <c r="S65" s="150"/>
      <c r="T65" s="151"/>
      <c r="U65" s="152"/>
      <c r="V65" s="165"/>
      <c r="W65" s="166"/>
    </row>
    <row r="66" spans="1:23" ht="14.25" thickTop="1" thickBot="1" x14ac:dyDescent="0.25">
      <c r="A66" s="26">
        <v>63</v>
      </c>
      <c r="B66" s="27" t="s">
        <v>341</v>
      </c>
      <c r="C66" s="27" t="s">
        <v>8</v>
      </c>
      <c r="D66" s="27" t="s">
        <v>339</v>
      </c>
      <c r="E66" s="28" t="s">
        <v>10</v>
      </c>
      <c r="F66" s="28">
        <v>50</v>
      </c>
      <c r="G66" s="100"/>
      <c r="H66" s="101"/>
      <c r="I66" s="100"/>
      <c r="J66" s="51"/>
      <c r="K66" s="52"/>
      <c r="L66" s="51"/>
      <c r="M66" s="126"/>
      <c r="N66" s="127"/>
      <c r="O66" s="126"/>
      <c r="P66" s="76"/>
      <c r="Q66" s="77"/>
      <c r="R66" s="76"/>
      <c r="S66" s="153"/>
      <c r="T66" s="154"/>
      <c r="U66" s="153"/>
      <c r="V66" s="167"/>
      <c r="W66" s="174"/>
    </row>
    <row r="67" spans="1:23" ht="17.25" thickTop="1" thickBot="1" x14ac:dyDescent="0.25">
      <c r="A67" s="26">
        <v>64</v>
      </c>
      <c r="B67" s="27" t="s">
        <v>342</v>
      </c>
      <c r="C67" s="27" t="s">
        <v>8</v>
      </c>
      <c r="D67" s="27" t="s">
        <v>343</v>
      </c>
      <c r="E67" s="28" t="s">
        <v>10</v>
      </c>
      <c r="F67" s="28">
        <v>25</v>
      </c>
      <c r="G67" s="87"/>
      <c r="H67" s="88"/>
      <c r="I67" s="102"/>
      <c r="J67" s="38"/>
      <c r="K67" s="39"/>
      <c r="L67" s="53"/>
      <c r="M67" s="112"/>
      <c r="N67" s="113"/>
      <c r="O67" s="128"/>
      <c r="P67" s="64"/>
      <c r="Q67" s="65"/>
      <c r="R67" s="78"/>
      <c r="S67" s="140"/>
      <c r="T67" s="141"/>
      <c r="U67" s="155"/>
      <c r="V67" s="163"/>
      <c r="W67" s="170"/>
    </row>
    <row r="68" spans="1:23" ht="14.25" customHeight="1" thickTop="1" x14ac:dyDescent="0.2">
      <c r="A68" s="26">
        <v>65</v>
      </c>
      <c r="B68" s="27" t="s">
        <v>344</v>
      </c>
      <c r="C68" s="27" t="s">
        <v>8</v>
      </c>
      <c r="D68" s="27" t="s">
        <v>347</v>
      </c>
      <c r="E68" s="28" t="s">
        <v>10</v>
      </c>
      <c r="F68" s="28">
        <v>25</v>
      </c>
      <c r="G68" s="90"/>
      <c r="H68" s="91"/>
      <c r="I68" s="103"/>
      <c r="J68" s="41"/>
      <c r="K68" s="42"/>
      <c r="L68" s="54"/>
      <c r="M68" s="115"/>
      <c r="N68" s="116"/>
      <c r="O68" s="129"/>
      <c r="P68" s="67"/>
      <c r="Q68" s="68"/>
      <c r="R68" s="79"/>
      <c r="S68" s="143"/>
      <c r="T68" s="144"/>
      <c r="U68" s="156"/>
      <c r="V68" s="164"/>
      <c r="W68" s="171"/>
    </row>
    <row r="69" spans="1:23" ht="14.25" customHeight="1" x14ac:dyDescent="0.2">
      <c r="A69" s="26">
        <v>66</v>
      </c>
      <c r="B69" s="27" t="s">
        <v>345</v>
      </c>
      <c r="C69" s="27" t="s">
        <v>8</v>
      </c>
      <c r="D69" s="27" t="s">
        <v>346</v>
      </c>
      <c r="E69" s="28" t="s">
        <v>10</v>
      </c>
      <c r="F69" s="28">
        <v>50</v>
      </c>
      <c r="G69" s="90"/>
      <c r="H69" s="91"/>
      <c r="I69" s="93"/>
      <c r="J69" s="41"/>
      <c r="K69" s="42"/>
      <c r="L69" s="45"/>
      <c r="M69" s="115"/>
      <c r="N69" s="116"/>
      <c r="O69" s="119"/>
      <c r="P69" s="67"/>
      <c r="Q69" s="68"/>
      <c r="R69" s="70"/>
      <c r="S69" s="143"/>
      <c r="T69" s="144"/>
      <c r="U69" s="147"/>
      <c r="V69" s="164"/>
      <c r="W69" s="171"/>
    </row>
    <row r="70" spans="1:23" ht="14.25" customHeight="1" x14ac:dyDescent="0.2">
      <c r="A70" s="26">
        <v>67</v>
      </c>
      <c r="B70" s="27" t="s">
        <v>349</v>
      </c>
      <c r="C70" s="27" t="s">
        <v>8</v>
      </c>
      <c r="D70" s="27" t="s">
        <v>348</v>
      </c>
      <c r="E70" s="28" t="s">
        <v>10</v>
      </c>
      <c r="F70" s="28">
        <v>50</v>
      </c>
      <c r="G70" s="90"/>
      <c r="H70" s="91"/>
      <c r="I70" s="93"/>
      <c r="J70" s="41"/>
      <c r="K70" s="42"/>
      <c r="L70" s="45"/>
      <c r="M70" s="115"/>
      <c r="N70" s="116"/>
      <c r="O70" s="119"/>
      <c r="P70" s="67"/>
      <c r="Q70" s="68"/>
      <c r="R70" s="70"/>
      <c r="S70" s="143"/>
      <c r="T70" s="144"/>
      <c r="U70" s="147"/>
      <c r="V70" s="164"/>
      <c r="W70" s="171"/>
    </row>
    <row r="71" spans="1:23" ht="14.25" customHeight="1" x14ac:dyDescent="0.2">
      <c r="A71" s="26">
        <v>68</v>
      </c>
      <c r="B71" s="27" t="s">
        <v>350</v>
      </c>
      <c r="C71" s="27" t="s">
        <v>8</v>
      </c>
      <c r="D71" s="27" t="s">
        <v>351</v>
      </c>
      <c r="E71" s="28" t="s">
        <v>10</v>
      </c>
      <c r="F71" s="28">
        <v>20</v>
      </c>
      <c r="G71" s="90"/>
      <c r="H71" s="91"/>
      <c r="I71" s="93"/>
      <c r="J71" s="41"/>
      <c r="K71" s="42"/>
      <c r="L71" s="45"/>
      <c r="M71" s="115"/>
      <c r="N71" s="116"/>
      <c r="O71" s="119"/>
      <c r="P71" s="67"/>
      <c r="Q71" s="68"/>
      <c r="R71" s="70"/>
      <c r="S71" s="143"/>
      <c r="T71" s="144"/>
      <c r="U71" s="147"/>
      <c r="V71" s="164"/>
      <c r="W71" s="171"/>
    </row>
    <row r="72" spans="1:23" ht="14.25" customHeight="1" thickBot="1" x14ac:dyDescent="0.25">
      <c r="A72" s="26">
        <v>69</v>
      </c>
      <c r="B72" s="27" t="s">
        <v>353</v>
      </c>
      <c r="C72" s="27" t="s">
        <v>8</v>
      </c>
      <c r="D72" s="27" t="s">
        <v>352</v>
      </c>
      <c r="E72" s="28" t="s">
        <v>10</v>
      </c>
      <c r="F72" s="28">
        <v>20</v>
      </c>
      <c r="G72" s="90"/>
      <c r="H72" s="91"/>
      <c r="I72" s="93"/>
      <c r="J72" s="41"/>
      <c r="K72" s="42"/>
      <c r="L72" s="45"/>
      <c r="M72" s="115"/>
      <c r="N72" s="116"/>
      <c r="O72" s="119"/>
      <c r="P72" s="67"/>
      <c r="Q72" s="68"/>
      <c r="R72" s="70"/>
      <c r="S72" s="143"/>
      <c r="T72" s="144"/>
      <c r="U72" s="147"/>
      <c r="V72" s="164"/>
      <c r="W72" s="171"/>
    </row>
    <row r="73" spans="1:23" ht="14.25" customHeight="1" thickTop="1" thickBot="1" x14ac:dyDescent="0.25">
      <c r="A73" s="257" t="s">
        <v>291</v>
      </c>
      <c r="B73" s="258"/>
      <c r="C73" s="258"/>
      <c r="D73" s="258"/>
      <c r="E73" s="258"/>
      <c r="F73" s="258"/>
      <c r="G73" s="90"/>
      <c r="H73" s="91"/>
      <c r="I73" s="93"/>
      <c r="J73" s="41"/>
      <c r="K73" s="42"/>
      <c r="L73" s="45"/>
      <c r="M73" s="115"/>
      <c r="N73" s="116"/>
      <c r="O73" s="119"/>
      <c r="P73" s="67"/>
      <c r="Q73" s="68"/>
      <c r="R73" s="70"/>
      <c r="S73" s="143"/>
      <c r="T73" s="144"/>
      <c r="U73" s="147"/>
      <c r="V73" s="164"/>
      <c r="W73" s="171"/>
    </row>
    <row r="74" spans="1:23" ht="14.25" customHeight="1" thickTop="1" thickBot="1" x14ac:dyDescent="0.25">
      <c r="A74" s="173"/>
      <c r="B74" s="23"/>
      <c r="C74" s="23"/>
      <c r="D74" s="23"/>
      <c r="E74" s="24"/>
      <c r="F74" s="24"/>
      <c r="G74" s="90"/>
      <c r="H74" s="91"/>
      <c r="I74" s="93"/>
      <c r="J74" s="41"/>
      <c r="K74" s="42"/>
      <c r="L74" s="45"/>
      <c r="M74" s="115"/>
      <c r="N74" s="116"/>
      <c r="O74" s="119"/>
      <c r="P74" s="67"/>
      <c r="Q74" s="68"/>
      <c r="R74" s="70"/>
      <c r="S74" s="143"/>
      <c r="T74" s="144"/>
      <c r="U74" s="147"/>
      <c r="V74" s="164"/>
      <c r="W74" s="171"/>
    </row>
    <row r="75" spans="1:23" ht="14.25" customHeight="1" thickTop="1" thickBot="1" x14ac:dyDescent="0.25">
      <c r="A75" s="259" t="s">
        <v>63</v>
      </c>
      <c r="B75" s="260"/>
      <c r="C75" s="260"/>
      <c r="D75" s="260"/>
      <c r="E75" s="260"/>
      <c r="F75" s="260"/>
      <c r="G75" s="90"/>
      <c r="H75" s="91"/>
      <c r="I75" s="93"/>
      <c r="J75" s="41"/>
      <c r="K75" s="42"/>
      <c r="L75" s="45"/>
      <c r="M75" s="115"/>
      <c r="N75" s="116"/>
      <c r="O75" s="119"/>
      <c r="P75" s="67"/>
      <c r="Q75" s="68"/>
      <c r="R75" s="70"/>
      <c r="S75" s="143"/>
      <c r="T75" s="144"/>
      <c r="U75" s="147"/>
      <c r="V75" s="164"/>
      <c r="W75" s="171"/>
    </row>
    <row r="76" spans="1:23" ht="14.25" customHeight="1" thickTop="1" x14ac:dyDescent="0.2">
      <c r="A76" s="10">
        <v>1</v>
      </c>
      <c r="B76" s="25" t="s">
        <v>267</v>
      </c>
      <c r="C76" s="11" t="s">
        <v>87</v>
      </c>
      <c r="D76" s="11" t="s">
        <v>275</v>
      </c>
      <c r="E76" s="12" t="s">
        <v>10</v>
      </c>
      <c r="F76" s="12">
        <v>400</v>
      </c>
      <c r="G76" s="90"/>
      <c r="H76" s="91"/>
      <c r="I76" s="93"/>
      <c r="J76" s="41"/>
      <c r="K76" s="42"/>
      <c r="L76" s="45"/>
      <c r="M76" s="115"/>
      <c r="N76" s="116"/>
      <c r="O76" s="119"/>
      <c r="P76" s="67"/>
      <c r="Q76" s="68"/>
      <c r="R76" s="70"/>
      <c r="S76" s="143"/>
      <c r="T76" s="144"/>
      <c r="U76" s="147"/>
      <c r="V76" s="164"/>
      <c r="W76" s="171"/>
    </row>
    <row r="77" spans="1:23" ht="14.25" customHeight="1" x14ac:dyDescent="0.2">
      <c r="A77" s="14">
        <v>2</v>
      </c>
      <c r="B77" s="17" t="s">
        <v>276</v>
      </c>
      <c r="C77" s="15" t="s">
        <v>8</v>
      </c>
      <c r="D77" s="15" t="s">
        <v>277</v>
      </c>
      <c r="E77" s="16" t="s">
        <v>10</v>
      </c>
      <c r="F77" s="16">
        <v>500</v>
      </c>
      <c r="G77" s="90"/>
      <c r="H77" s="91"/>
      <c r="I77" s="93"/>
      <c r="J77" s="41"/>
      <c r="K77" s="42"/>
      <c r="L77" s="45"/>
      <c r="M77" s="115"/>
      <c r="N77" s="116"/>
      <c r="O77" s="119"/>
      <c r="P77" s="67"/>
      <c r="Q77" s="68"/>
      <c r="R77" s="70"/>
      <c r="S77" s="143"/>
      <c r="T77" s="144"/>
      <c r="U77" s="147"/>
      <c r="V77" s="164"/>
      <c r="W77" s="171"/>
    </row>
    <row r="78" spans="1:23" ht="14.25" customHeight="1" x14ac:dyDescent="0.2">
      <c r="A78" s="14">
        <v>3</v>
      </c>
      <c r="B78" s="15" t="s">
        <v>64</v>
      </c>
      <c r="C78" s="15" t="s">
        <v>8</v>
      </c>
      <c r="D78" s="15"/>
      <c r="E78" s="16" t="s">
        <v>23</v>
      </c>
      <c r="F78" s="16">
        <v>700</v>
      </c>
      <c r="G78" s="90"/>
      <c r="H78" s="91"/>
      <c r="I78" s="93"/>
      <c r="J78" s="41"/>
      <c r="K78" s="42"/>
      <c r="L78" s="45"/>
      <c r="M78" s="115"/>
      <c r="N78" s="116"/>
      <c r="O78" s="119"/>
      <c r="P78" s="67"/>
      <c r="Q78" s="68"/>
      <c r="R78" s="70"/>
      <c r="S78" s="143"/>
      <c r="T78" s="144"/>
      <c r="U78" s="147"/>
      <c r="V78" s="164"/>
      <c r="W78" s="171"/>
    </row>
    <row r="79" spans="1:23" ht="14.25" customHeight="1" x14ac:dyDescent="0.2">
      <c r="A79" s="14">
        <v>4</v>
      </c>
      <c r="B79" s="15" t="s">
        <v>66</v>
      </c>
      <c r="C79" s="15" t="s">
        <v>67</v>
      </c>
      <c r="D79" s="15"/>
      <c r="E79" s="16" t="s">
        <v>23</v>
      </c>
      <c r="F79" s="16">
        <v>500</v>
      </c>
      <c r="G79" s="90"/>
      <c r="H79" s="91"/>
      <c r="I79" s="93"/>
      <c r="J79" s="41"/>
      <c r="K79" s="42"/>
      <c r="L79" s="45"/>
      <c r="M79" s="115"/>
      <c r="N79" s="116"/>
      <c r="O79" s="119"/>
      <c r="P79" s="67"/>
      <c r="Q79" s="68"/>
      <c r="R79" s="70"/>
      <c r="S79" s="143"/>
      <c r="T79" s="144"/>
      <c r="U79" s="147"/>
      <c r="V79" s="164"/>
      <c r="W79" s="171"/>
    </row>
    <row r="80" spans="1:23" ht="14.25" customHeight="1" x14ac:dyDescent="0.2">
      <c r="A80" s="14">
        <v>5</v>
      </c>
      <c r="B80" s="15" t="s">
        <v>68</v>
      </c>
      <c r="C80" s="15" t="s">
        <v>69</v>
      </c>
      <c r="D80" s="15"/>
      <c r="E80" s="16" t="s">
        <v>23</v>
      </c>
      <c r="F80" s="16">
        <v>250</v>
      </c>
      <c r="G80" s="90"/>
      <c r="H80" s="91"/>
      <c r="I80" s="93"/>
      <c r="J80" s="41"/>
      <c r="K80" s="42"/>
      <c r="L80" s="45"/>
      <c r="M80" s="115"/>
      <c r="N80" s="116"/>
      <c r="O80" s="119"/>
      <c r="P80" s="67"/>
      <c r="Q80" s="68"/>
      <c r="R80" s="70"/>
      <c r="S80" s="143"/>
      <c r="T80" s="144"/>
      <c r="U80" s="147"/>
      <c r="V80" s="164"/>
      <c r="W80" s="171"/>
    </row>
    <row r="81" spans="1:23" ht="14.25" customHeight="1" x14ac:dyDescent="0.2">
      <c r="A81" s="14">
        <v>6</v>
      </c>
      <c r="B81" s="15" t="s">
        <v>70</v>
      </c>
      <c r="C81" s="15" t="s">
        <v>69</v>
      </c>
      <c r="D81" s="15"/>
      <c r="E81" s="16" t="s">
        <v>23</v>
      </c>
      <c r="F81" s="16">
        <v>40</v>
      </c>
      <c r="G81" s="90"/>
      <c r="H81" s="91"/>
      <c r="I81" s="93"/>
      <c r="J81" s="41"/>
      <c r="K81" s="42"/>
      <c r="L81" s="45"/>
      <c r="M81" s="115"/>
      <c r="N81" s="116"/>
      <c r="O81" s="119"/>
      <c r="P81" s="67"/>
      <c r="Q81" s="68"/>
      <c r="R81" s="70"/>
      <c r="S81" s="143"/>
      <c r="T81" s="144"/>
      <c r="U81" s="147"/>
      <c r="V81" s="164"/>
      <c r="W81" s="171"/>
    </row>
    <row r="82" spans="1:23" ht="14.25" customHeight="1" x14ac:dyDescent="0.2">
      <c r="A82" s="14">
        <v>7</v>
      </c>
      <c r="B82" s="15" t="s">
        <v>71</v>
      </c>
      <c r="C82" s="15" t="s">
        <v>69</v>
      </c>
      <c r="D82" s="15" t="s">
        <v>300</v>
      </c>
      <c r="E82" s="16" t="s">
        <v>10</v>
      </c>
      <c r="F82" s="16">
        <v>60</v>
      </c>
      <c r="G82" s="90"/>
      <c r="H82" s="91"/>
      <c r="I82" s="93"/>
      <c r="J82" s="41"/>
      <c r="K82" s="42"/>
      <c r="L82" s="45"/>
      <c r="M82" s="115"/>
      <c r="N82" s="116"/>
      <c r="O82" s="119"/>
      <c r="P82" s="67"/>
      <c r="Q82" s="68"/>
      <c r="R82" s="70"/>
      <c r="S82" s="143"/>
      <c r="T82" s="144"/>
      <c r="U82" s="147"/>
      <c r="V82" s="164"/>
      <c r="W82" s="171"/>
    </row>
    <row r="83" spans="1:23" ht="14.25" customHeight="1" x14ac:dyDescent="0.2">
      <c r="A83" s="14">
        <v>8</v>
      </c>
      <c r="B83" s="15" t="s">
        <v>72</v>
      </c>
      <c r="C83" s="15" t="s">
        <v>8</v>
      </c>
      <c r="D83" s="15"/>
      <c r="E83" s="16" t="s">
        <v>23</v>
      </c>
      <c r="F83" s="16">
        <v>250</v>
      </c>
      <c r="G83" s="90"/>
      <c r="H83" s="91"/>
      <c r="I83" s="93"/>
      <c r="J83" s="41"/>
      <c r="K83" s="42"/>
      <c r="L83" s="45"/>
      <c r="M83" s="115"/>
      <c r="N83" s="116"/>
      <c r="O83" s="119"/>
      <c r="P83" s="67"/>
      <c r="Q83" s="68"/>
      <c r="R83" s="70"/>
      <c r="S83" s="143"/>
      <c r="T83" s="144"/>
      <c r="U83" s="147"/>
      <c r="V83" s="164"/>
      <c r="W83" s="171"/>
    </row>
    <row r="84" spans="1:23" ht="14.25" customHeight="1" x14ac:dyDescent="0.2">
      <c r="A84" s="14">
        <v>9</v>
      </c>
      <c r="B84" s="15" t="s">
        <v>73</v>
      </c>
      <c r="C84" s="15" t="s">
        <v>8</v>
      </c>
      <c r="D84" s="15"/>
      <c r="E84" s="16" t="s">
        <v>23</v>
      </c>
      <c r="F84" s="16">
        <v>220</v>
      </c>
      <c r="G84" s="90"/>
      <c r="H84" s="91"/>
      <c r="I84" s="93"/>
      <c r="J84" s="41"/>
      <c r="K84" s="42"/>
      <c r="L84" s="45"/>
      <c r="M84" s="115"/>
      <c r="N84" s="116"/>
      <c r="O84" s="119"/>
      <c r="P84" s="67"/>
      <c r="Q84" s="68"/>
      <c r="R84" s="70"/>
      <c r="S84" s="143"/>
      <c r="T84" s="144"/>
      <c r="U84" s="147"/>
      <c r="V84" s="164"/>
      <c r="W84" s="171"/>
    </row>
    <row r="85" spans="1:23" ht="14.25" customHeight="1" x14ac:dyDescent="0.2">
      <c r="A85" s="14">
        <v>10</v>
      </c>
      <c r="B85" s="15" t="s">
        <v>74</v>
      </c>
      <c r="C85" s="15" t="s">
        <v>8</v>
      </c>
      <c r="D85" s="15" t="s">
        <v>75</v>
      </c>
      <c r="E85" s="16" t="s">
        <v>10</v>
      </c>
      <c r="F85" s="16">
        <v>50</v>
      </c>
      <c r="G85" s="90"/>
      <c r="H85" s="91"/>
      <c r="I85" s="93"/>
      <c r="J85" s="41"/>
      <c r="K85" s="42"/>
      <c r="L85" s="45"/>
      <c r="M85" s="115"/>
      <c r="N85" s="116"/>
      <c r="O85" s="119"/>
      <c r="P85" s="67"/>
      <c r="Q85" s="68"/>
      <c r="R85" s="70"/>
      <c r="S85" s="143"/>
      <c r="T85" s="144"/>
      <c r="U85" s="147"/>
      <c r="V85" s="164"/>
      <c r="W85" s="171"/>
    </row>
    <row r="86" spans="1:23" ht="14.25" customHeight="1" x14ac:dyDescent="0.2">
      <c r="A86" s="14">
        <v>11</v>
      </c>
      <c r="B86" s="15" t="s">
        <v>76</v>
      </c>
      <c r="C86" s="15" t="s">
        <v>8</v>
      </c>
      <c r="D86" s="15" t="s">
        <v>77</v>
      </c>
      <c r="E86" s="16" t="s">
        <v>10</v>
      </c>
      <c r="F86" s="16">
        <v>250</v>
      </c>
      <c r="G86" s="90"/>
      <c r="H86" s="91"/>
      <c r="I86" s="93"/>
      <c r="J86" s="41"/>
      <c r="K86" s="60"/>
      <c r="L86" s="45"/>
      <c r="M86" s="115"/>
      <c r="N86" s="116"/>
      <c r="O86" s="119"/>
      <c r="P86" s="67"/>
      <c r="Q86" s="68"/>
      <c r="R86" s="70"/>
      <c r="S86" s="143"/>
      <c r="T86" s="144"/>
      <c r="U86" s="147"/>
      <c r="V86" s="164"/>
      <c r="W86" s="171"/>
    </row>
    <row r="87" spans="1:23" ht="14.25" customHeight="1" x14ac:dyDescent="0.2">
      <c r="A87" s="14">
        <v>12</v>
      </c>
      <c r="B87" s="15" t="s">
        <v>250</v>
      </c>
      <c r="C87" s="15" t="s">
        <v>251</v>
      </c>
      <c r="D87" s="15" t="s">
        <v>301</v>
      </c>
      <c r="E87" s="16" t="s">
        <v>10</v>
      </c>
      <c r="F87" s="16">
        <v>250</v>
      </c>
      <c r="G87" s="90"/>
      <c r="H87" s="91"/>
      <c r="I87" s="93"/>
      <c r="J87" s="41"/>
      <c r="K87" s="42"/>
      <c r="L87" s="45"/>
      <c r="M87" s="115"/>
      <c r="N87" s="116"/>
      <c r="O87" s="119"/>
      <c r="P87" s="67"/>
      <c r="Q87" s="68"/>
      <c r="R87" s="70"/>
      <c r="S87" s="143"/>
      <c r="T87" s="144"/>
      <c r="U87" s="147"/>
      <c r="V87" s="164"/>
      <c r="W87" s="171"/>
    </row>
    <row r="88" spans="1:23" ht="14.25" customHeight="1" x14ac:dyDescent="0.2">
      <c r="A88" s="14">
        <v>13</v>
      </c>
      <c r="B88" s="15" t="s">
        <v>78</v>
      </c>
      <c r="C88" s="15" t="s">
        <v>8</v>
      </c>
      <c r="D88" s="15"/>
      <c r="E88" s="16" t="s">
        <v>23</v>
      </c>
      <c r="F88" s="16">
        <v>25</v>
      </c>
      <c r="G88" s="90"/>
      <c r="H88" s="91"/>
      <c r="I88" s="93"/>
      <c r="J88" s="41"/>
      <c r="K88" s="42"/>
      <c r="L88" s="45"/>
      <c r="M88" s="115"/>
      <c r="N88" s="116"/>
      <c r="O88" s="119"/>
      <c r="P88" s="67"/>
      <c r="Q88" s="68"/>
      <c r="R88" s="70"/>
      <c r="S88" s="143"/>
      <c r="T88" s="144"/>
      <c r="U88" s="147"/>
      <c r="V88" s="164"/>
      <c r="W88" s="171"/>
    </row>
    <row r="89" spans="1:23" ht="14.25" customHeight="1" x14ac:dyDescent="0.2">
      <c r="A89" s="14">
        <v>14</v>
      </c>
      <c r="B89" s="15" t="s">
        <v>79</v>
      </c>
      <c r="C89" s="15" t="s">
        <v>8</v>
      </c>
      <c r="D89" s="15"/>
      <c r="E89" s="16" t="s">
        <v>23</v>
      </c>
      <c r="F89" s="16">
        <v>150</v>
      </c>
      <c r="G89" s="90"/>
      <c r="H89" s="91"/>
      <c r="I89" s="93"/>
      <c r="J89" s="41"/>
      <c r="K89" s="42"/>
      <c r="L89" s="45"/>
      <c r="M89" s="115"/>
      <c r="N89" s="116"/>
      <c r="O89" s="119"/>
      <c r="P89" s="67"/>
      <c r="Q89" s="68"/>
      <c r="R89" s="70"/>
      <c r="S89" s="143"/>
      <c r="T89" s="144"/>
      <c r="U89" s="147"/>
      <c r="V89" s="164"/>
      <c r="W89" s="171"/>
    </row>
    <row r="90" spans="1:23" ht="14.25" customHeight="1" x14ac:dyDescent="0.2">
      <c r="A90" s="14">
        <v>15</v>
      </c>
      <c r="B90" s="15" t="s">
        <v>80</v>
      </c>
      <c r="C90" s="15" t="s">
        <v>52</v>
      </c>
      <c r="D90" s="15"/>
      <c r="E90" s="16" t="s">
        <v>23</v>
      </c>
      <c r="F90" s="16">
        <v>80</v>
      </c>
      <c r="G90" s="90"/>
      <c r="H90" s="91"/>
      <c r="I90" s="93"/>
      <c r="J90" s="41"/>
      <c r="K90" s="42"/>
      <c r="L90" s="45"/>
      <c r="M90" s="115"/>
      <c r="N90" s="116"/>
      <c r="O90" s="119"/>
      <c r="P90" s="67"/>
      <c r="Q90" s="68"/>
      <c r="R90" s="70"/>
      <c r="S90" s="143"/>
      <c r="T90" s="144"/>
      <c r="U90" s="147"/>
      <c r="V90" s="164"/>
      <c r="W90" s="171"/>
    </row>
    <row r="91" spans="1:23" ht="14.25" customHeight="1" x14ac:dyDescent="0.2">
      <c r="A91" s="14">
        <v>16</v>
      </c>
      <c r="B91" s="15" t="s">
        <v>81</v>
      </c>
      <c r="C91" s="15" t="s">
        <v>8</v>
      </c>
      <c r="D91" s="15"/>
      <c r="E91" s="16" t="s">
        <v>23</v>
      </c>
      <c r="F91" s="16">
        <v>25</v>
      </c>
      <c r="G91" s="90"/>
      <c r="H91" s="91"/>
      <c r="I91" s="93"/>
      <c r="J91" s="41"/>
      <c r="K91" s="42"/>
      <c r="L91" s="45"/>
      <c r="M91" s="115"/>
      <c r="N91" s="116"/>
      <c r="O91" s="119"/>
      <c r="P91" s="67"/>
      <c r="Q91" s="68"/>
      <c r="R91" s="70"/>
      <c r="S91" s="143"/>
      <c r="T91" s="144"/>
      <c r="U91" s="147"/>
      <c r="V91" s="164"/>
      <c r="W91" s="171"/>
    </row>
    <row r="92" spans="1:23" ht="14.25" customHeight="1" x14ac:dyDescent="0.2">
      <c r="A92" s="14">
        <v>17</v>
      </c>
      <c r="B92" s="15" t="s">
        <v>230</v>
      </c>
      <c r="C92" s="15" t="s">
        <v>8</v>
      </c>
      <c r="D92" s="15"/>
      <c r="E92" s="16" t="s">
        <v>23</v>
      </c>
      <c r="F92" s="16">
        <v>5</v>
      </c>
      <c r="G92" s="90"/>
      <c r="H92" s="91"/>
      <c r="I92" s="93"/>
      <c r="J92" s="41"/>
      <c r="K92" s="42"/>
      <c r="L92" s="45"/>
      <c r="M92" s="115"/>
      <c r="N92" s="116"/>
      <c r="O92" s="119"/>
      <c r="P92" s="67"/>
      <c r="Q92" s="68"/>
      <c r="R92" s="70"/>
      <c r="S92" s="143"/>
      <c r="T92" s="144"/>
      <c r="U92" s="147"/>
      <c r="V92" s="164"/>
      <c r="W92" s="171"/>
    </row>
    <row r="93" spans="1:23" ht="14.25" customHeight="1" x14ac:dyDescent="0.2">
      <c r="A93" s="14">
        <v>18</v>
      </c>
      <c r="B93" s="15" t="s">
        <v>82</v>
      </c>
      <c r="C93" s="15" t="s">
        <v>8</v>
      </c>
      <c r="D93" s="15"/>
      <c r="E93" s="16" t="s">
        <v>23</v>
      </c>
      <c r="F93" s="16">
        <v>120</v>
      </c>
      <c r="G93" s="90"/>
      <c r="H93" s="91"/>
      <c r="I93" s="93"/>
      <c r="J93" s="41"/>
      <c r="K93" s="42"/>
      <c r="L93" s="45"/>
      <c r="M93" s="115"/>
      <c r="N93" s="116"/>
      <c r="O93" s="119"/>
      <c r="P93" s="67"/>
      <c r="Q93" s="68"/>
      <c r="R93" s="70"/>
      <c r="S93" s="143"/>
      <c r="T93" s="144"/>
      <c r="U93" s="147"/>
      <c r="V93" s="164"/>
      <c r="W93" s="171"/>
    </row>
    <row r="94" spans="1:23" ht="14.25" customHeight="1" x14ac:dyDescent="0.2">
      <c r="A94" s="14">
        <v>19</v>
      </c>
      <c r="B94" s="15" t="s">
        <v>83</v>
      </c>
      <c r="C94" s="15" t="s">
        <v>8</v>
      </c>
      <c r="D94" s="15"/>
      <c r="E94" s="16" t="s">
        <v>23</v>
      </c>
      <c r="F94" s="16">
        <v>160</v>
      </c>
      <c r="G94" s="90"/>
      <c r="H94" s="91"/>
      <c r="I94" s="93"/>
      <c r="J94" s="41"/>
      <c r="K94" s="42"/>
      <c r="L94" s="45"/>
      <c r="M94" s="115"/>
      <c r="N94" s="116"/>
      <c r="O94" s="119"/>
      <c r="P94" s="67"/>
      <c r="Q94" s="68"/>
      <c r="R94" s="70"/>
      <c r="S94" s="143"/>
      <c r="T94" s="144"/>
      <c r="U94" s="147"/>
      <c r="V94" s="164"/>
      <c r="W94" s="171"/>
    </row>
    <row r="95" spans="1:23" ht="14.25" customHeight="1" x14ac:dyDescent="0.2">
      <c r="A95" s="14">
        <v>20</v>
      </c>
      <c r="B95" s="15" t="s">
        <v>84</v>
      </c>
      <c r="C95" s="15" t="s">
        <v>8</v>
      </c>
      <c r="D95" s="15"/>
      <c r="E95" s="16" t="s">
        <v>23</v>
      </c>
      <c r="F95" s="16">
        <v>1200</v>
      </c>
      <c r="G95" s="90"/>
      <c r="H95" s="91"/>
      <c r="I95" s="93"/>
      <c r="J95" s="41"/>
      <c r="K95" s="42"/>
      <c r="L95" s="45"/>
      <c r="M95" s="115"/>
      <c r="N95" s="116"/>
      <c r="O95" s="119"/>
      <c r="P95" s="67"/>
      <c r="Q95" s="68"/>
      <c r="R95" s="70"/>
      <c r="S95" s="143"/>
      <c r="T95" s="144"/>
      <c r="U95" s="147"/>
      <c r="V95" s="164"/>
      <c r="W95" s="171"/>
    </row>
    <row r="96" spans="1:23" ht="14.25" customHeight="1" x14ac:dyDescent="0.2">
      <c r="A96" s="14">
        <v>21</v>
      </c>
      <c r="B96" s="15" t="s">
        <v>85</v>
      </c>
      <c r="C96" s="15" t="s">
        <v>8</v>
      </c>
      <c r="D96" s="15"/>
      <c r="E96" s="16" t="s">
        <v>23</v>
      </c>
      <c r="F96" s="16">
        <v>30</v>
      </c>
      <c r="G96" s="90"/>
      <c r="H96" s="91"/>
      <c r="I96" s="93"/>
      <c r="J96" s="41"/>
      <c r="K96" s="42"/>
      <c r="L96" s="45"/>
      <c r="M96" s="115"/>
      <c r="N96" s="116"/>
      <c r="O96" s="119"/>
      <c r="P96" s="67"/>
      <c r="Q96" s="68"/>
      <c r="R96" s="70"/>
      <c r="S96" s="143"/>
      <c r="T96" s="144"/>
      <c r="U96" s="147"/>
      <c r="V96" s="164"/>
      <c r="W96" s="171"/>
    </row>
    <row r="97" spans="1:23" ht="14.25" customHeight="1" x14ac:dyDescent="0.2">
      <c r="A97" s="14">
        <v>22</v>
      </c>
      <c r="B97" s="15" t="s">
        <v>86</v>
      </c>
      <c r="C97" s="15" t="s">
        <v>87</v>
      </c>
      <c r="D97" s="15" t="s">
        <v>88</v>
      </c>
      <c r="E97" s="16" t="s">
        <v>10</v>
      </c>
      <c r="F97" s="16">
        <v>42</v>
      </c>
      <c r="G97" s="90"/>
      <c r="H97" s="91"/>
      <c r="I97" s="93"/>
      <c r="J97" s="41"/>
      <c r="K97" s="42"/>
      <c r="L97" s="45"/>
      <c r="M97" s="115"/>
      <c r="N97" s="116"/>
      <c r="O97" s="119"/>
      <c r="P97" s="67"/>
      <c r="Q97" s="68"/>
      <c r="R97" s="70"/>
      <c r="S97" s="143"/>
      <c r="T97" s="144"/>
      <c r="U97" s="147"/>
      <c r="V97" s="164"/>
      <c r="W97" s="171"/>
    </row>
    <row r="98" spans="1:23" ht="14.25" customHeight="1" x14ac:dyDescent="0.2">
      <c r="A98" s="14">
        <v>23</v>
      </c>
      <c r="B98" s="15" t="s">
        <v>359</v>
      </c>
      <c r="C98" s="15" t="s">
        <v>87</v>
      </c>
      <c r="D98" s="15"/>
      <c r="E98" s="16" t="s">
        <v>23</v>
      </c>
      <c r="F98" s="16">
        <v>280</v>
      </c>
      <c r="G98" s="90"/>
      <c r="H98" s="91"/>
      <c r="I98" s="93"/>
      <c r="J98" s="41"/>
      <c r="K98" s="42"/>
      <c r="L98" s="45"/>
      <c r="M98" s="115"/>
      <c r="N98" s="116"/>
      <c r="O98" s="119"/>
      <c r="P98" s="67"/>
      <c r="Q98" s="68"/>
      <c r="R98" s="70"/>
      <c r="S98" s="143"/>
      <c r="T98" s="144"/>
      <c r="U98" s="147"/>
      <c r="V98" s="164"/>
      <c r="W98" s="171"/>
    </row>
    <row r="99" spans="1:23" ht="14.25" customHeight="1" x14ac:dyDescent="0.2">
      <c r="A99" s="14">
        <v>24</v>
      </c>
      <c r="B99" s="15" t="s">
        <v>360</v>
      </c>
      <c r="C99" s="15" t="s">
        <v>87</v>
      </c>
      <c r="D99" s="15"/>
      <c r="E99" s="16" t="s">
        <v>23</v>
      </c>
      <c r="F99" s="16">
        <v>200</v>
      </c>
      <c r="G99" s="90"/>
      <c r="H99" s="91"/>
      <c r="I99" s="93"/>
      <c r="J99" s="41"/>
      <c r="K99" s="42"/>
      <c r="L99" s="45"/>
      <c r="M99" s="115"/>
      <c r="N99" s="116"/>
      <c r="O99" s="119"/>
      <c r="P99" s="67"/>
      <c r="Q99" s="68"/>
      <c r="R99" s="70"/>
      <c r="S99" s="143"/>
      <c r="T99" s="144"/>
      <c r="U99" s="147"/>
      <c r="V99" s="164"/>
      <c r="W99" s="171"/>
    </row>
    <row r="100" spans="1:23" ht="14.25" customHeight="1" x14ac:dyDescent="0.2">
      <c r="A100" s="14">
        <v>25</v>
      </c>
      <c r="B100" s="15" t="s">
        <v>361</v>
      </c>
      <c r="C100" s="15" t="s">
        <v>87</v>
      </c>
      <c r="D100" s="15"/>
      <c r="E100" s="16" t="s">
        <v>23</v>
      </c>
      <c r="F100" s="16">
        <v>200</v>
      </c>
      <c r="G100" s="90"/>
      <c r="H100" s="91"/>
      <c r="I100" s="93"/>
      <c r="J100" s="41"/>
      <c r="K100" s="42"/>
      <c r="L100" s="45"/>
      <c r="M100" s="115"/>
      <c r="N100" s="116"/>
      <c r="O100" s="119"/>
      <c r="P100" s="67"/>
      <c r="Q100" s="68"/>
      <c r="R100" s="70"/>
      <c r="S100" s="143"/>
      <c r="T100" s="144"/>
      <c r="U100" s="147"/>
      <c r="V100" s="164"/>
      <c r="W100" s="171"/>
    </row>
    <row r="101" spans="1:23" ht="14.25" customHeight="1" x14ac:dyDescent="0.2">
      <c r="A101" s="14">
        <v>26</v>
      </c>
      <c r="B101" s="15" t="s">
        <v>362</v>
      </c>
      <c r="C101" s="15" t="s">
        <v>87</v>
      </c>
      <c r="D101" s="15"/>
      <c r="E101" s="16" t="s">
        <v>23</v>
      </c>
      <c r="F101" s="16">
        <v>70</v>
      </c>
      <c r="G101" s="90"/>
      <c r="H101" s="91"/>
      <c r="I101" s="93"/>
      <c r="J101" s="41"/>
      <c r="K101" s="42"/>
      <c r="L101" s="45"/>
      <c r="M101" s="115"/>
      <c r="N101" s="116"/>
      <c r="O101" s="119"/>
      <c r="P101" s="67"/>
      <c r="Q101" s="68"/>
      <c r="R101" s="70"/>
      <c r="S101" s="143"/>
      <c r="T101" s="144"/>
      <c r="U101" s="147"/>
      <c r="V101" s="164"/>
      <c r="W101" s="171"/>
    </row>
    <row r="102" spans="1:23" ht="14.25" customHeight="1" x14ac:dyDescent="0.2">
      <c r="A102" s="14">
        <v>27</v>
      </c>
      <c r="B102" s="15" t="s">
        <v>363</v>
      </c>
      <c r="C102" s="15" t="s">
        <v>87</v>
      </c>
      <c r="D102" s="15"/>
      <c r="E102" s="16" t="s">
        <v>23</v>
      </c>
      <c r="F102" s="16">
        <v>50</v>
      </c>
      <c r="G102" s="90"/>
      <c r="H102" s="91"/>
      <c r="I102" s="93"/>
      <c r="J102" s="41"/>
      <c r="K102" s="42"/>
      <c r="L102" s="45"/>
      <c r="M102" s="115"/>
      <c r="N102" s="116"/>
      <c r="O102" s="119"/>
      <c r="P102" s="67"/>
      <c r="Q102" s="68"/>
      <c r="R102" s="70"/>
      <c r="S102" s="143"/>
      <c r="T102" s="144"/>
      <c r="U102" s="147"/>
      <c r="V102" s="164"/>
      <c r="W102" s="171"/>
    </row>
    <row r="103" spans="1:23" ht="14.25" customHeight="1" x14ac:dyDescent="0.2">
      <c r="A103" s="14">
        <v>28</v>
      </c>
      <c r="B103" s="15" t="s">
        <v>89</v>
      </c>
      <c r="C103" s="15" t="s">
        <v>8</v>
      </c>
      <c r="D103" s="15"/>
      <c r="E103" s="16" t="s">
        <v>23</v>
      </c>
      <c r="F103" s="16">
        <v>22000</v>
      </c>
      <c r="G103" s="90"/>
      <c r="H103" s="91"/>
      <c r="I103" s="93"/>
      <c r="J103" s="41"/>
      <c r="K103" s="42"/>
      <c r="L103" s="45"/>
      <c r="M103" s="115"/>
      <c r="N103" s="116"/>
      <c r="O103" s="119"/>
      <c r="P103" s="67"/>
      <c r="Q103" s="68"/>
      <c r="R103" s="70"/>
      <c r="S103" s="143"/>
      <c r="T103" s="144"/>
      <c r="U103" s="147"/>
      <c r="V103" s="164"/>
      <c r="W103" s="171"/>
    </row>
    <row r="104" spans="1:23" ht="14.25" customHeight="1" x14ac:dyDescent="0.2">
      <c r="A104" s="14">
        <v>29</v>
      </c>
      <c r="B104" s="15" t="s">
        <v>90</v>
      </c>
      <c r="C104" s="15" t="s">
        <v>91</v>
      </c>
      <c r="D104" s="15" t="s">
        <v>92</v>
      </c>
      <c r="E104" s="16" t="s">
        <v>23</v>
      </c>
      <c r="F104" s="16">
        <v>3</v>
      </c>
      <c r="G104" s="90"/>
      <c r="H104" s="91"/>
      <c r="I104" s="93"/>
      <c r="J104" s="41"/>
      <c r="K104" s="42"/>
      <c r="L104" s="45"/>
      <c r="M104" s="115"/>
      <c r="N104" s="116"/>
      <c r="O104" s="119"/>
      <c r="P104" s="67"/>
      <c r="Q104" s="68"/>
      <c r="R104" s="70"/>
      <c r="S104" s="143"/>
      <c r="T104" s="144"/>
      <c r="U104" s="147"/>
      <c r="V104" s="164"/>
      <c r="W104" s="171"/>
    </row>
    <row r="105" spans="1:23" ht="14.25" customHeight="1" x14ac:dyDescent="0.2">
      <c r="A105" s="14">
        <v>30</v>
      </c>
      <c r="B105" s="15" t="s">
        <v>93</v>
      </c>
      <c r="C105" s="15" t="s">
        <v>91</v>
      </c>
      <c r="D105" s="15" t="s">
        <v>94</v>
      </c>
      <c r="E105" s="16" t="s">
        <v>23</v>
      </c>
      <c r="F105" s="16">
        <v>2</v>
      </c>
      <c r="G105" s="90"/>
      <c r="H105" s="91"/>
      <c r="I105" s="93"/>
      <c r="J105" s="41"/>
      <c r="K105" s="42"/>
      <c r="L105" s="45"/>
      <c r="M105" s="115"/>
      <c r="N105" s="116"/>
      <c r="O105" s="119"/>
      <c r="P105" s="67"/>
      <c r="Q105" s="68"/>
      <c r="R105" s="70"/>
      <c r="S105" s="143"/>
      <c r="T105" s="144"/>
      <c r="U105" s="147"/>
      <c r="V105" s="164"/>
      <c r="W105" s="171"/>
    </row>
    <row r="106" spans="1:23" ht="14.25" customHeight="1" x14ac:dyDescent="0.2">
      <c r="A106" s="14">
        <v>31</v>
      </c>
      <c r="B106" s="15" t="s">
        <v>95</v>
      </c>
      <c r="C106" s="15" t="s">
        <v>65</v>
      </c>
      <c r="D106" s="15" t="s">
        <v>96</v>
      </c>
      <c r="E106" s="16" t="s">
        <v>23</v>
      </c>
      <c r="F106" s="16">
        <v>15</v>
      </c>
      <c r="G106" s="90"/>
      <c r="H106" s="91"/>
      <c r="I106" s="93"/>
      <c r="J106" s="41"/>
      <c r="K106" s="42"/>
      <c r="L106" s="45"/>
      <c r="M106" s="115"/>
      <c r="N106" s="116"/>
      <c r="O106" s="119"/>
      <c r="P106" s="67"/>
      <c r="Q106" s="68"/>
      <c r="R106" s="70"/>
      <c r="S106" s="143"/>
      <c r="T106" s="144"/>
      <c r="U106" s="147"/>
      <c r="V106" s="164"/>
      <c r="W106" s="171"/>
    </row>
    <row r="107" spans="1:23" ht="14.25" customHeight="1" x14ac:dyDescent="0.2">
      <c r="A107" s="14">
        <v>32</v>
      </c>
      <c r="B107" s="15" t="s">
        <v>97</v>
      </c>
      <c r="C107" s="15" t="s">
        <v>65</v>
      </c>
      <c r="D107" s="15" t="s">
        <v>98</v>
      </c>
      <c r="E107" s="16" t="s">
        <v>23</v>
      </c>
      <c r="F107" s="16">
        <v>10</v>
      </c>
      <c r="G107" s="90"/>
      <c r="H107" s="91"/>
      <c r="I107" s="93"/>
      <c r="J107" s="41"/>
      <c r="K107" s="42"/>
      <c r="L107" s="45"/>
      <c r="M107" s="115"/>
      <c r="N107" s="116"/>
      <c r="O107" s="119"/>
      <c r="P107" s="67"/>
      <c r="Q107" s="68"/>
      <c r="R107" s="70"/>
      <c r="S107" s="143"/>
      <c r="T107" s="144"/>
      <c r="U107" s="147"/>
      <c r="V107" s="164"/>
      <c r="W107" s="171"/>
    </row>
    <row r="108" spans="1:23" ht="14.25" customHeight="1" x14ac:dyDescent="0.2">
      <c r="A108" s="14">
        <v>33</v>
      </c>
      <c r="B108" s="15" t="s">
        <v>99</v>
      </c>
      <c r="C108" s="15" t="s">
        <v>65</v>
      </c>
      <c r="D108" s="15" t="s">
        <v>100</v>
      </c>
      <c r="E108" s="16" t="s">
        <v>23</v>
      </c>
      <c r="F108" s="16">
        <v>3</v>
      </c>
      <c r="G108" s="90"/>
      <c r="H108" s="91"/>
      <c r="I108" s="93"/>
      <c r="J108" s="41"/>
      <c r="K108" s="42"/>
      <c r="L108" s="45"/>
      <c r="M108" s="115"/>
      <c r="N108" s="116"/>
      <c r="O108" s="119"/>
      <c r="P108" s="67"/>
      <c r="Q108" s="68"/>
      <c r="R108" s="70"/>
      <c r="S108" s="143"/>
      <c r="T108" s="144"/>
      <c r="U108" s="147"/>
      <c r="V108" s="164"/>
      <c r="W108" s="171"/>
    </row>
    <row r="109" spans="1:23" ht="14.25" customHeight="1" x14ac:dyDescent="0.2">
      <c r="A109" s="14">
        <v>34</v>
      </c>
      <c r="B109" s="15" t="s">
        <v>101</v>
      </c>
      <c r="C109" s="15" t="s">
        <v>102</v>
      </c>
      <c r="D109" s="15" t="s">
        <v>103</v>
      </c>
      <c r="E109" s="16" t="s">
        <v>23</v>
      </c>
      <c r="F109" s="16">
        <v>50</v>
      </c>
      <c r="G109" s="90"/>
      <c r="H109" s="91"/>
      <c r="I109" s="93"/>
      <c r="J109" s="41"/>
      <c r="K109" s="42"/>
      <c r="L109" s="45"/>
      <c r="M109" s="115"/>
      <c r="N109" s="116"/>
      <c r="O109" s="119"/>
      <c r="P109" s="67"/>
      <c r="Q109" s="68"/>
      <c r="R109" s="70"/>
      <c r="S109" s="143"/>
      <c r="T109" s="144"/>
      <c r="U109" s="147"/>
      <c r="V109" s="164"/>
      <c r="W109" s="171"/>
    </row>
    <row r="110" spans="1:23" ht="14.25" customHeight="1" x14ac:dyDescent="0.2">
      <c r="A110" s="14">
        <v>35</v>
      </c>
      <c r="B110" s="15" t="s">
        <v>244</v>
      </c>
      <c r="C110" s="15" t="s">
        <v>65</v>
      </c>
      <c r="D110" s="15" t="s">
        <v>104</v>
      </c>
      <c r="E110" s="16" t="s">
        <v>23</v>
      </c>
      <c r="F110" s="16">
        <v>10</v>
      </c>
      <c r="G110" s="90"/>
      <c r="H110" s="91"/>
      <c r="I110" s="93"/>
      <c r="J110" s="41"/>
      <c r="K110" s="42"/>
      <c r="L110" s="45"/>
      <c r="M110" s="115"/>
      <c r="N110" s="116"/>
      <c r="O110" s="119"/>
      <c r="P110" s="67"/>
      <c r="Q110" s="68"/>
      <c r="R110" s="70"/>
      <c r="S110" s="143"/>
      <c r="T110" s="144"/>
      <c r="U110" s="147"/>
      <c r="V110" s="164"/>
      <c r="W110" s="171"/>
    </row>
    <row r="111" spans="1:23" ht="14.25" customHeight="1" x14ac:dyDescent="0.2">
      <c r="A111" s="14">
        <v>36</v>
      </c>
      <c r="B111" s="15" t="s">
        <v>105</v>
      </c>
      <c r="C111" s="15" t="s">
        <v>65</v>
      </c>
      <c r="D111" s="15" t="s">
        <v>104</v>
      </c>
      <c r="E111" s="16" t="s">
        <v>23</v>
      </c>
      <c r="F111" s="16">
        <v>10</v>
      </c>
      <c r="G111" s="90"/>
      <c r="H111" s="91"/>
      <c r="I111" s="93"/>
      <c r="J111" s="41"/>
      <c r="K111" s="42"/>
      <c r="L111" s="45"/>
      <c r="M111" s="115"/>
      <c r="N111" s="116"/>
      <c r="O111" s="119"/>
      <c r="P111" s="67"/>
      <c r="Q111" s="68"/>
      <c r="R111" s="70"/>
      <c r="S111" s="143"/>
      <c r="T111" s="144"/>
      <c r="U111" s="147"/>
      <c r="V111" s="164"/>
      <c r="W111" s="171"/>
    </row>
    <row r="112" spans="1:23" ht="14.25" customHeight="1" x14ac:dyDescent="0.2">
      <c r="A112" s="14">
        <v>37</v>
      </c>
      <c r="B112" s="15" t="s">
        <v>106</v>
      </c>
      <c r="C112" s="15" t="s">
        <v>65</v>
      </c>
      <c r="D112" s="15" t="s">
        <v>104</v>
      </c>
      <c r="E112" s="16" t="s">
        <v>23</v>
      </c>
      <c r="F112" s="16">
        <v>15</v>
      </c>
      <c r="G112" s="90"/>
      <c r="H112" s="91"/>
      <c r="I112" s="93"/>
      <c r="J112" s="41"/>
      <c r="K112" s="42"/>
      <c r="L112" s="45"/>
      <c r="M112" s="115"/>
      <c r="N112" s="116"/>
      <c r="O112" s="119"/>
      <c r="P112" s="67"/>
      <c r="Q112" s="68"/>
      <c r="R112" s="70"/>
      <c r="S112" s="143"/>
      <c r="T112" s="144"/>
      <c r="U112" s="147"/>
      <c r="V112" s="164"/>
      <c r="W112" s="171"/>
    </row>
    <row r="113" spans="1:23" ht="14.25" customHeight="1" x14ac:dyDescent="0.2">
      <c r="A113" s="14">
        <v>38</v>
      </c>
      <c r="B113" s="15" t="s">
        <v>107</v>
      </c>
      <c r="C113" s="15" t="s">
        <v>8</v>
      </c>
      <c r="D113" s="15" t="s">
        <v>108</v>
      </c>
      <c r="E113" s="16" t="s">
        <v>23</v>
      </c>
      <c r="F113" s="16">
        <v>50</v>
      </c>
      <c r="G113" s="90"/>
      <c r="H113" s="91"/>
      <c r="I113" s="93"/>
      <c r="J113" s="41"/>
      <c r="K113" s="42"/>
      <c r="L113" s="45"/>
      <c r="M113" s="115"/>
      <c r="N113" s="116"/>
      <c r="O113" s="119"/>
      <c r="P113" s="67"/>
      <c r="Q113" s="68"/>
      <c r="R113" s="70"/>
      <c r="S113" s="143"/>
      <c r="T113" s="144"/>
      <c r="U113" s="147"/>
      <c r="V113" s="164"/>
      <c r="W113" s="171"/>
    </row>
    <row r="114" spans="1:23" ht="14.25" customHeight="1" x14ac:dyDescent="0.2">
      <c r="A114" s="14">
        <v>39</v>
      </c>
      <c r="B114" s="15" t="s">
        <v>109</v>
      </c>
      <c r="C114" s="15" t="s">
        <v>8</v>
      </c>
      <c r="D114" s="15"/>
      <c r="E114" s="16" t="s">
        <v>23</v>
      </c>
      <c r="F114" s="16">
        <v>500</v>
      </c>
      <c r="G114" s="90"/>
      <c r="H114" s="95"/>
      <c r="I114" s="108"/>
      <c r="J114" s="41"/>
      <c r="K114" s="42"/>
      <c r="L114" s="55"/>
      <c r="M114" s="115"/>
      <c r="N114" s="121"/>
      <c r="O114" s="130"/>
      <c r="P114" s="67"/>
      <c r="Q114" s="68"/>
      <c r="R114" s="83"/>
      <c r="S114" s="143"/>
      <c r="T114" s="144"/>
      <c r="U114" s="157"/>
      <c r="V114" s="164"/>
      <c r="W114" s="172"/>
    </row>
    <row r="115" spans="1:23" ht="14.25" customHeight="1" x14ac:dyDescent="0.2">
      <c r="A115" s="14">
        <v>40</v>
      </c>
      <c r="B115" s="15" t="s">
        <v>110</v>
      </c>
      <c r="C115" s="15" t="s">
        <v>8</v>
      </c>
      <c r="D115" s="15" t="s">
        <v>111</v>
      </c>
      <c r="E115" s="16" t="s">
        <v>23</v>
      </c>
      <c r="F115" s="16">
        <v>600</v>
      </c>
      <c r="G115" s="90"/>
      <c r="H115" s="187"/>
      <c r="I115" s="108"/>
      <c r="J115" s="41"/>
      <c r="K115" s="42"/>
      <c r="L115" s="55"/>
      <c r="M115" s="115"/>
      <c r="N115" s="188"/>
      <c r="O115" s="130"/>
      <c r="P115" s="67"/>
      <c r="Q115" s="68"/>
      <c r="R115" s="83"/>
      <c r="S115" s="143"/>
      <c r="T115" s="144"/>
      <c r="U115" s="157"/>
      <c r="V115" s="164"/>
      <c r="W115" s="198"/>
    </row>
    <row r="116" spans="1:23" ht="14.25" customHeight="1" x14ac:dyDescent="0.2">
      <c r="A116" s="14">
        <v>41</v>
      </c>
      <c r="B116" s="15" t="s">
        <v>243</v>
      </c>
      <c r="C116" s="15" t="s">
        <v>8</v>
      </c>
      <c r="D116" s="15" t="s">
        <v>302</v>
      </c>
      <c r="E116" s="16" t="s">
        <v>23</v>
      </c>
      <c r="F116" s="16">
        <v>60</v>
      </c>
      <c r="G116" s="90"/>
      <c r="H116" s="95"/>
      <c r="I116" s="108"/>
      <c r="J116" s="41"/>
      <c r="K116" s="42"/>
      <c r="L116" s="55"/>
      <c r="M116" s="115"/>
      <c r="N116" s="121"/>
      <c r="O116" s="130"/>
      <c r="P116" s="67"/>
      <c r="Q116" s="68"/>
      <c r="R116" s="83"/>
      <c r="S116" s="143"/>
      <c r="T116" s="144"/>
      <c r="U116" s="157"/>
      <c r="V116" s="164"/>
      <c r="W116" s="172"/>
    </row>
    <row r="117" spans="1:23" ht="14.25" customHeight="1" thickBot="1" x14ac:dyDescent="0.25">
      <c r="A117" s="14">
        <v>42</v>
      </c>
      <c r="B117" s="15" t="s">
        <v>377</v>
      </c>
      <c r="C117" s="15" t="s">
        <v>8</v>
      </c>
      <c r="D117" s="15" t="s">
        <v>378</v>
      </c>
      <c r="E117" s="16" t="s">
        <v>23</v>
      </c>
      <c r="F117" s="16">
        <v>50</v>
      </c>
      <c r="G117" s="90"/>
      <c r="H117" s="187"/>
      <c r="I117" s="96"/>
      <c r="J117" s="41"/>
      <c r="K117" s="42"/>
      <c r="L117" s="47"/>
      <c r="M117" s="115"/>
      <c r="N117" s="188"/>
      <c r="O117" s="122"/>
      <c r="P117" s="67"/>
      <c r="Q117" s="68"/>
      <c r="R117" s="72"/>
      <c r="S117" s="143"/>
      <c r="T117" s="144"/>
      <c r="U117" s="149"/>
      <c r="V117" s="164"/>
      <c r="W117" s="198"/>
    </row>
    <row r="118" spans="1:23" ht="20.25" customHeight="1" thickTop="1" thickBot="1" x14ac:dyDescent="0.25">
      <c r="A118" s="14">
        <v>43</v>
      </c>
      <c r="B118" s="15" t="s">
        <v>379</v>
      </c>
      <c r="C118" s="15" t="s">
        <v>8</v>
      </c>
      <c r="D118" s="15" t="s">
        <v>380</v>
      </c>
      <c r="E118" s="16" t="s">
        <v>23</v>
      </c>
      <c r="F118" s="16">
        <v>40</v>
      </c>
      <c r="G118" s="97"/>
      <c r="H118" s="199"/>
      <c r="I118" s="99"/>
      <c r="J118" s="48"/>
      <c r="K118" s="49"/>
      <c r="L118" s="50"/>
      <c r="M118" s="123"/>
      <c r="N118" s="189"/>
      <c r="O118" s="125"/>
      <c r="P118" s="176"/>
      <c r="Q118" s="74"/>
      <c r="R118" s="75"/>
      <c r="S118" s="150"/>
      <c r="T118" s="151"/>
      <c r="U118" s="152"/>
      <c r="V118" s="165"/>
      <c r="W118" s="200"/>
    </row>
    <row r="119" spans="1:23" ht="14.25" customHeight="1" thickTop="1" thickBot="1" x14ac:dyDescent="0.25">
      <c r="A119" s="14">
        <v>44</v>
      </c>
      <c r="B119" s="15" t="s">
        <v>271</v>
      </c>
      <c r="C119" s="15" t="s">
        <v>8</v>
      </c>
      <c r="D119" s="15"/>
      <c r="E119" s="16" t="s">
        <v>23</v>
      </c>
      <c r="F119" s="16">
        <v>100</v>
      </c>
      <c r="G119" s="100"/>
      <c r="H119" s="101"/>
      <c r="I119" s="100"/>
      <c r="J119" s="51"/>
      <c r="K119" s="52"/>
      <c r="L119" s="51"/>
      <c r="M119" s="126"/>
      <c r="N119" s="127"/>
      <c r="O119" s="126"/>
      <c r="P119" s="76"/>
      <c r="Q119" s="77"/>
      <c r="R119" s="76"/>
      <c r="S119" s="153"/>
      <c r="T119" s="154"/>
      <c r="U119" s="153"/>
      <c r="V119" s="167"/>
      <c r="W119" s="174"/>
    </row>
    <row r="120" spans="1:23" ht="20.25" customHeight="1" thickTop="1" thickBot="1" x14ac:dyDescent="0.25">
      <c r="A120" s="26">
        <v>45</v>
      </c>
      <c r="B120" s="27" t="s">
        <v>321</v>
      </c>
      <c r="C120" s="27" t="s">
        <v>8</v>
      </c>
      <c r="D120" s="27" t="s">
        <v>320</v>
      </c>
      <c r="E120" s="28" t="s">
        <v>23</v>
      </c>
      <c r="F120" s="28">
        <v>100</v>
      </c>
      <c r="G120" s="87"/>
      <c r="H120" s="88"/>
      <c r="I120" s="102"/>
      <c r="J120" s="38"/>
      <c r="K120" s="39"/>
      <c r="L120" s="53"/>
      <c r="M120" s="112"/>
      <c r="N120" s="113"/>
      <c r="O120" s="128"/>
      <c r="P120" s="64"/>
      <c r="Q120" s="65"/>
      <c r="R120" s="78"/>
      <c r="S120" s="140"/>
      <c r="T120" s="141"/>
      <c r="U120" s="155"/>
      <c r="V120" s="163"/>
      <c r="W120" s="170"/>
    </row>
    <row r="121" spans="1:23" ht="14.25" customHeight="1" thickTop="1" x14ac:dyDescent="0.2">
      <c r="A121" s="26">
        <v>46</v>
      </c>
      <c r="B121" s="27" t="s">
        <v>357</v>
      </c>
      <c r="C121" s="27" t="s">
        <v>8</v>
      </c>
      <c r="D121" s="27" t="s">
        <v>358</v>
      </c>
      <c r="E121" s="28" t="s">
        <v>10</v>
      </c>
      <c r="F121" s="28">
        <v>30000</v>
      </c>
      <c r="G121" s="90"/>
      <c r="H121" s="91"/>
      <c r="I121" s="103"/>
      <c r="J121" s="41"/>
      <c r="K121" s="42"/>
      <c r="L121" s="54"/>
      <c r="M121" s="115"/>
      <c r="N121" s="116"/>
      <c r="O121" s="129"/>
      <c r="P121" s="67"/>
      <c r="Q121" s="68"/>
      <c r="R121" s="79"/>
      <c r="S121" s="143"/>
      <c r="T121" s="144"/>
      <c r="U121" s="156"/>
      <c r="V121" s="164"/>
      <c r="W121" s="171"/>
    </row>
    <row r="122" spans="1:23" ht="14.25" customHeight="1" x14ac:dyDescent="0.2">
      <c r="A122" s="26">
        <v>47</v>
      </c>
      <c r="B122" s="27" t="s">
        <v>326</v>
      </c>
      <c r="C122" s="27" t="s">
        <v>8</v>
      </c>
      <c r="D122" s="27"/>
      <c r="E122" s="28" t="s">
        <v>23</v>
      </c>
      <c r="F122" s="28">
        <v>75</v>
      </c>
      <c r="G122" s="90"/>
      <c r="H122" s="91"/>
      <c r="I122" s="103"/>
      <c r="J122" s="41"/>
      <c r="K122" s="42"/>
      <c r="L122" s="45"/>
      <c r="M122" s="115"/>
      <c r="N122" s="116"/>
      <c r="O122" s="119"/>
      <c r="P122" s="67"/>
      <c r="Q122" s="68"/>
      <c r="R122" s="70"/>
      <c r="S122" s="143"/>
      <c r="T122" s="144"/>
      <c r="U122" s="147"/>
      <c r="V122" s="164"/>
      <c r="W122" s="171"/>
    </row>
    <row r="123" spans="1:23" ht="14.25" customHeight="1" x14ac:dyDescent="0.2">
      <c r="A123" s="26">
        <v>48</v>
      </c>
      <c r="B123" s="27" t="s">
        <v>327</v>
      </c>
      <c r="C123" s="27" t="s">
        <v>8</v>
      </c>
      <c r="D123" s="27"/>
      <c r="E123" s="28" t="s">
        <v>23</v>
      </c>
      <c r="F123" s="28">
        <v>50</v>
      </c>
      <c r="G123" s="90"/>
      <c r="H123" s="91"/>
      <c r="I123" s="103"/>
      <c r="J123" s="41"/>
      <c r="K123" s="42"/>
      <c r="L123" s="55"/>
      <c r="M123" s="115"/>
      <c r="N123" s="116"/>
      <c r="O123" s="130"/>
      <c r="P123" s="67"/>
      <c r="Q123" s="68"/>
      <c r="R123" s="83"/>
      <c r="S123" s="143"/>
      <c r="T123" s="144"/>
      <c r="U123" s="157"/>
      <c r="V123" s="164"/>
      <c r="W123" s="171"/>
    </row>
    <row r="124" spans="1:23" ht="14.25" customHeight="1" x14ac:dyDescent="0.2">
      <c r="A124" s="26">
        <v>49</v>
      </c>
      <c r="B124" s="27" t="s">
        <v>365</v>
      </c>
      <c r="C124" s="27" t="s">
        <v>8</v>
      </c>
      <c r="D124" s="27"/>
      <c r="E124" s="28" t="s">
        <v>23</v>
      </c>
      <c r="F124" s="28">
        <v>50</v>
      </c>
      <c r="G124" s="90"/>
      <c r="H124" s="91"/>
      <c r="I124" s="103"/>
      <c r="J124" s="41"/>
      <c r="K124" s="42"/>
      <c r="L124" s="45"/>
      <c r="M124" s="115"/>
      <c r="N124" s="116"/>
      <c r="O124" s="119"/>
      <c r="P124" s="67"/>
      <c r="Q124" s="68"/>
      <c r="R124" s="70"/>
      <c r="S124" s="143"/>
      <c r="T124" s="144"/>
      <c r="U124" s="147"/>
      <c r="V124" s="164"/>
      <c r="W124" s="171"/>
    </row>
    <row r="125" spans="1:23" ht="14.25" customHeight="1" thickBot="1" x14ac:dyDescent="0.25">
      <c r="A125" s="26">
        <v>50</v>
      </c>
      <c r="B125" s="27" t="s">
        <v>384</v>
      </c>
      <c r="C125" s="27" t="s">
        <v>8</v>
      </c>
      <c r="D125" s="27"/>
      <c r="E125" s="28" t="s">
        <v>23</v>
      </c>
      <c r="F125" s="28">
        <v>25</v>
      </c>
      <c r="G125" s="90"/>
      <c r="H125" s="95"/>
      <c r="I125" s="103"/>
      <c r="J125" s="41"/>
      <c r="K125" s="42"/>
      <c r="L125" s="47"/>
      <c r="M125" s="115"/>
      <c r="N125" s="121"/>
      <c r="O125" s="122"/>
      <c r="P125" s="67"/>
      <c r="Q125" s="71"/>
      <c r="R125" s="72"/>
      <c r="S125" s="143"/>
      <c r="T125" s="148"/>
      <c r="U125" s="149"/>
      <c r="V125" s="164"/>
      <c r="W125" s="172"/>
    </row>
    <row r="126" spans="1:23" ht="20.25" customHeight="1" thickTop="1" thickBot="1" x14ac:dyDescent="0.25">
      <c r="A126" s="20">
        <v>51</v>
      </c>
      <c r="B126" s="21" t="s">
        <v>278</v>
      </c>
      <c r="C126" s="21" t="s">
        <v>8</v>
      </c>
      <c r="D126" s="21" t="s">
        <v>303</v>
      </c>
      <c r="E126" s="22" t="s">
        <v>10</v>
      </c>
      <c r="F126" s="22">
        <v>50</v>
      </c>
      <c r="G126" s="97"/>
      <c r="H126" s="98"/>
      <c r="I126" s="99"/>
      <c r="J126" s="48"/>
      <c r="K126" s="49"/>
      <c r="L126" s="50"/>
      <c r="M126" s="123"/>
      <c r="N126" s="124"/>
      <c r="O126" s="125"/>
      <c r="P126" s="73"/>
      <c r="Q126" s="74"/>
      <c r="R126" s="75"/>
      <c r="S126" s="150"/>
      <c r="T126" s="151"/>
      <c r="U126" s="152"/>
      <c r="V126" s="165"/>
      <c r="W126" s="166"/>
    </row>
    <row r="127" spans="1:23" ht="17.25" thickTop="1" thickBot="1" x14ac:dyDescent="0.25">
      <c r="A127" s="257" t="s">
        <v>292</v>
      </c>
      <c r="B127" s="258"/>
      <c r="C127" s="258"/>
      <c r="D127" s="258"/>
      <c r="E127" s="258"/>
      <c r="F127" s="258"/>
      <c r="G127" s="100"/>
      <c r="H127" s="101"/>
      <c r="I127" s="100"/>
      <c r="J127" s="51"/>
      <c r="K127" s="52"/>
      <c r="L127" s="51"/>
      <c r="M127" s="126"/>
      <c r="N127" s="127"/>
      <c r="O127" s="126"/>
      <c r="P127" s="76"/>
      <c r="Q127" s="77"/>
      <c r="R127" s="76"/>
      <c r="S127" s="153"/>
      <c r="T127" s="154"/>
      <c r="U127" s="153"/>
      <c r="V127" s="167"/>
      <c r="W127" s="174"/>
    </row>
    <row r="128" spans="1:23" ht="20.25" customHeight="1" thickTop="1" thickBot="1" x14ac:dyDescent="0.25">
      <c r="A128" s="173"/>
      <c r="B128" s="23"/>
      <c r="C128" s="23"/>
      <c r="D128" s="23"/>
      <c r="E128" s="24"/>
      <c r="F128" s="24"/>
      <c r="G128" s="87"/>
      <c r="H128" s="88"/>
      <c r="I128" s="102"/>
      <c r="J128" s="38"/>
      <c r="K128" s="39"/>
      <c r="L128" s="53"/>
      <c r="M128" s="112"/>
      <c r="N128" s="113"/>
      <c r="O128" s="128"/>
      <c r="P128" s="64"/>
      <c r="Q128" s="65"/>
      <c r="R128" s="78"/>
      <c r="S128" s="140"/>
      <c r="T128" s="141"/>
      <c r="U128" s="155"/>
      <c r="V128" s="163"/>
      <c r="W128" s="170"/>
    </row>
    <row r="129" spans="1:23" ht="26.25" customHeight="1" thickTop="1" thickBot="1" x14ac:dyDescent="0.25">
      <c r="A129" s="259" t="s">
        <v>112</v>
      </c>
      <c r="B129" s="260"/>
      <c r="C129" s="260"/>
      <c r="D129" s="260"/>
      <c r="E129" s="260"/>
      <c r="F129" s="260"/>
      <c r="G129" s="90"/>
      <c r="H129" s="91"/>
      <c r="I129" s="103"/>
      <c r="J129" s="41"/>
      <c r="K129" s="42"/>
      <c r="L129" s="54"/>
      <c r="M129" s="115"/>
      <c r="N129" s="116"/>
      <c r="O129" s="129"/>
      <c r="P129" s="67"/>
      <c r="Q129" s="68"/>
      <c r="R129" s="79"/>
      <c r="S129" s="143"/>
      <c r="T129" s="144"/>
      <c r="U129" s="156"/>
      <c r="V129" s="164"/>
      <c r="W129" s="171"/>
    </row>
    <row r="130" spans="1:23" ht="14.25" customHeight="1" thickTop="1" thickBot="1" x14ac:dyDescent="0.25">
      <c r="A130" s="10">
        <v>1</v>
      </c>
      <c r="B130" s="11" t="s">
        <v>240</v>
      </c>
      <c r="C130" s="11" t="s">
        <v>8</v>
      </c>
      <c r="D130" s="11" t="s">
        <v>304</v>
      </c>
      <c r="E130" s="12" t="s">
        <v>10</v>
      </c>
      <c r="F130" s="12">
        <v>4000</v>
      </c>
      <c r="G130" s="90"/>
      <c r="H130" s="95"/>
      <c r="I130" s="103"/>
      <c r="J130" s="41"/>
      <c r="K130" s="42"/>
      <c r="L130" s="47"/>
      <c r="M130" s="115"/>
      <c r="N130" s="116"/>
      <c r="O130" s="122"/>
      <c r="P130" s="67"/>
      <c r="Q130" s="68"/>
      <c r="R130" s="72"/>
      <c r="S130" s="143"/>
      <c r="T130" s="144"/>
      <c r="U130" s="149"/>
      <c r="V130" s="164"/>
      <c r="W130" s="172"/>
    </row>
    <row r="131" spans="1:23" ht="20.25" customHeight="1" thickTop="1" thickBot="1" x14ac:dyDescent="0.25">
      <c r="A131" s="14">
        <v>2</v>
      </c>
      <c r="B131" s="15" t="s">
        <v>241</v>
      </c>
      <c r="C131" s="15" t="s">
        <v>8</v>
      </c>
      <c r="D131" s="15" t="s">
        <v>305</v>
      </c>
      <c r="E131" s="16" t="s">
        <v>10</v>
      </c>
      <c r="F131" s="16">
        <v>4000</v>
      </c>
      <c r="G131" s="97"/>
      <c r="H131" s="98"/>
      <c r="I131" s="99"/>
      <c r="J131" s="48"/>
      <c r="K131" s="49"/>
      <c r="L131" s="50"/>
      <c r="M131" s="123"/>
      <c r="N131" s="124"/>
      <c r="O131" s="125"/>
      <c r="P131" s="73"/>
      <c r="Q131" s="74"/>
      <c r="R131" s="75"/>
      <c r="S131" s="150"/>
      <c r="T131" s="151"/>
      <c r="U131" s="152"/>
      <c r="V131" s="165"/>
      <c r="W131" s="166"/>
    </row>
    <row r="132" spans="1:23" ht="14.25" thickTop="1" thickBot="1" x14ac:dyDescent="0.25">
      <c r="A132" s="26">
        <v>3</v>
      </c>
      <c r="B132" s="27" t="s">
        <v>242</v>
      </c>
      <c r="C132" s="27" t="s">
        <v>8</v>
      </c>
      <c r="D132" s="27" t="s">
        <v>306</v>
      </c>
      <c r="E132" s="28" t="s">
        <v>10</v>
      </c>
      <c r="F132" s="28">
        <v>200</v>
      </c>
      <c r="G132" s="100"/>
      <c r="H132" s="101"/>
      <c r="I132" s="100"/>
      <c r="J132" s="51"/>
      <c r="K132" s="52"/>
      <c r="L132" s="51"/>
      <c r="M132" s="126"/>
      <c r="N132" s="127"/>
      <c r="O132" s="126"/>
      <c r="P132" s="76"/>
      <c r="Q132" s="77"/>
      <c r="R132" s="76"/>
      <c r="S132" s="153"/>
      <c r="T132" s="154"/>
      <c r="U132" s="153"/>
      <c r="V132" s="167"/>
      <c r="W132" s="174"/>
    </row>
    <row r="133" spans="1:23" ht="20.25" customHeight="1" thickTop="1" thickBot="1" x14ac:dyDescent="0.25">
      <c r="A133" s="14">
        <v>4</v>
      </c>
      <c r="B133" s="15" t="s">
        <v>239</v>
      </c>
      <c r="C133" s="15" t="s">
        <v>113</v>
      </c>
      <c r="D133" s="15"/>
      <c r="E133" s="16" t="s">
        <v>10</v>
      </c>
      <c r="F133" s="16">
        <v>4000</v>
      </c>
      <c r="G133" s="87"/>
      <c r="H133" s="88"/>
      <c r="I133" s="104"/>
      <c r="J133" s="38"/>
      <c r="K133" s="39"/>
      <c r="L133" s="56"/>
      <c r="M133" s="112"/>
      <c r="N133" s="113"/>
      <c r="O133" s="131"/>
      <c r="P133" s="64"/>
      <c r="Q133" s="65"/>
      <c r="R133" s="80"/>
      <c r="S133" s="140"/>
      <c r="T133" s="141"/>
      <c r="U133" s="158"/>
      <c r="V133" s="163"/>
      <c r="W133" s="170"/>
    </row>
    <row r="134" spans="1:23" ht="14.25" customHeight="1" thickTop="1" thickBot="1" x14ac:dyDescent="0.25">
      <c r="A134" s="20">
        <v>5</v>
      </c>
      <c r="B134" s="21" t="s">
        <v>261</v>
      </c>
      <c r="C134" s="21" t="s">
        <v>8</v>
      </c>
      <c r="D134" s="21" t="s">
        <v>262</v>
      </c>
      <c r="E134" s="22" t="s">
        <v>10</v>
      </c>
      <c r="F134" s="22">
        <v>100</v>
      </c>
      <c r="G134" s="90"/>
      <c r="H134" s="91"/>
      <c r="I134" s="103"/>
      <c r="J134" s="41"/>
      <c r="K134" s="42"/>
      <c r="L134" s="57"/>
      <c r="M134" s="115"/>
      <c r="N134" s="116"/>
      <c r="O134" s="132"/>
      <c r="P134" s="67"/>
      <c r="Q134" s="68"/>
      <c r="R134" s="136"/>
      <c r="S134" s="143"/>
      <c r="T134" s="144"/>
      <c r="U134" s="159"/>
      <c r="V134" s="164"/>
      <c r="W134" s="171"/>
    </row>
    <row r="135" spans="1:23" ht="14.25" customHeight="1" thickTop="1" thickBot="1" x14ac:dyDescent="0.25">
      <c r="A135" s="257" t="s">
        <v>293</v>
      </c>
      <c r="B135" s="258"/>
      <c r="C135" s="258"/>
      <c r="D135" s="258"/>
      <c r="E135" s="258"/>
      <c r="F135" s="258"/>
      <c r="G135" s="90"/>
      <c r="H135" s="91"/>
      <c r="I135" s="103"/>
      <c r="J135" s="41"/>
      <c r="K135" s="42"/>
      <c r="L135" s="45"/>
      <c r="M135" s="115"/>
      <c r="N135" s="116"/>
      <c r="O135" s="119"/>
      <c r="P135" s="67"/>
      <c r="Q135" s="68"/>
      <c r="R135" s="70"/>
      <c r="S135" s="143"/>
      <c r="T135" s="144"/>
      <c r="U135" s="147"/>
      <c r="V135" s="164"/>
      <c r="W135" s="171"/>
    </row>
    <row r="136" spans="1:23" ht="14.25" customHeight="1" thickTop="1" thickBot="1" x14ac:dyDescent="0.25">
      <c r="A136" s="173"/>
      <c r="B136" s="23"/>
      <c r="C136" s="23"/>
      <c r="D136" s="23"/>
      <c r="E136" s="24"/>
      <c r="F136" s="24"/>
      <c r="G136" s="90"/>
      <c r="H136" s="91"/>
      <c r="I136" s="93"/>
      <c r="J136" s="41"/>
      <c r="K136" s="42"/>
      <c r="L136" s="45"/>
      <c r="M136" s="115"/>
      <c r="N136" s="116"/>
      <c r="O136" s="119"/>
      <c r="P136" s="67"/>
      <c r="Q136" s="68"/>
      <c r="R136" s="70"/>
      <c r="S136" s="143"/>
      <c r="T136" s="144"/>
      <c r="U136" s="147"/>
      <c r="V136" s="164"/>
      <c r="W136" s="171"/>
    </row>
    <row r="137" spans="1:23" ht="14.25" customHeight="1" thickTop="1" thickBot="1" x14ac:dyDescent="0.25">
      <c r="A137" s="259" t="s">
        <v>388</v>
      </c>
      <c r="B137" s="260"/>
      <c r="C137" s="260"/>
      <c r="D137" s="260"/>
      <c r="E137" s="260"/>
      <c r="F137" s="260"/>
      <c r="G137" s="90"/>
      <c r="H137" s="91"/>
      <c r="I137" s="93"/>
      <c r="J137" s="41"/>
      <c r="K137" s="42"/>
      <c r="L137" s="45"/>
      <c r="M137" s="115"/>
      <c r="N137" s="116"/>
      <c r="O137" s="119"/>
      <c r="P137" s="67"/>
      <c r="Q137" s="68"/>
      <c r="R137" s="70"/>
      <c r="S137" s="143"/>
      <c r="T137" s="144"/>
      <c r="U137" s="147"/>
      <c r="V137" s="164"/>
      <c r="W137" s="171"/>
    </row>
    <row r="138" spans="1:23" ht="27.6" customHeight="1" thickTop="1" x14ac:dyDescent="0.2">
      <c r="A138" s="10">
        <v>1</v>
      </c>
      <c r="B138" s="17" t="s">
        <v>389</v>
      </c>
      <c r="C138" s="15" t="s">
        <v>87</v>
      </c>
      <c r="D138" s="15" t="s">
        <v>254</v>
      </c>
      <c r="E138" s="16" t="s">
        <v>10</v>
      </c>
      <c r="F138" s="16">
        <v>5200</v>
      </c>
      <c r="G138" s="90"/>
      <c r="H138" s="91"/>
      <c r="I138" s="93"/>
      <c r="J138" s="41"/>
      <c r="K138" s="42"/>
      <c r="L138" s="45"/>
      <c r="M138" s="115"/>
      <c r="N138" s="116"/>
      <c r="O138" s="119"/>
      <c r="P138" s="67"/>
      <c r="Q138" s="68"/>
      <c r="R138" s="70"/>
      <c r="S138" s="143"/>
      <c r="T138" s="144"/>
      <c r="U138" s="147"/>
      <c r="V138" s="164"/>
      <c r="W138" s="171"/>
    </row>
    <row r="139" spans="1:23" ht="14.25" customHeight="1" x14ac:dyDescent="0.2">
      <c r="A139" s="186">
        <v>2</v>
      </c>
      <c r="B139" s="15" t="s">
        <v>249</v>
      </c>
      <c r="C139" s="15" t="s">
        <v>8</v>
      </c>
      <c r="D139" s="15"/>
      <c r="E139" s="16" t="s">
        <v>23</v>
      </c>
      <c r="F139" s="16">
        <v>100</v>
      </c>
      <c r="G139" s="90"/>
      <c r="H139" s="91"/>
      <c r="I139" s="93"/>
      <c r="J139" s="41"/>
      <c r="K139" s="42"/>
      <c r="L139" s="45"/>
      <c r="M139" s="115"/>
      <c r="N139" s="116"/>
      <c r="O139" s="119"/>
      <c r="P139" s="67"/>
      <c r="Q139" s="68"/>
      <c r="R139" s="70"/>
      <c r="S139" s="143"/>
      <c r="T139" s="144"/>
      <c r="U139" s="147"/>
      <c r="V139" s="164"/>
      <c r="W139" s="171"/>
    </row>
    <row r="140" spans="1:23" x14ac:dyDescent="0.2">
      <c r="A140" s="186">
        <v>3</v>
      </c>
      <c r="B140" s="15" t="s">
        <v>268</v>
      </c>
      <c r="C140" s="15" t="s">
        <v>8</v>
      </c>
      <c r="D140" s="15"/>
      <c r="E140" s="16" t="s">
        <v>23</v>
      </c>
      <c r="F140" s="16">
        <v>250</v>
      </c>
      <c r="G140" s="90"/>
      <c r="H140" s="91"/>
      <c r="I140" s="103"/>
      <c r="J140" s="41"/>
      <c r="K140" s="42"/>
      <c r="L140" s="45"/>
      <c r="M140" s="115"/>
      <c r="N140" s="116"/>
      <c r="O140" s="119"/>
      <c r="P140" s="67"/>
      <c r="Q140" s="68"/>
      <c r="R140" s="70"/>
      <c r="S140" s="143"/>
      <c r="T140" s="144"/>
      <c r="U140" s="147"/>
      <c r="V140" s="164"/>
      <c r="W140" s="171"/>
    </row>
    <row r="141" spans="1:23" ht="14.25" customHeight="1" thickBot="1" x14ac:dyDescent="0.25">
      <c r="A141" s="186">
        <v>4</v>
      </c>
      <c r="B141" s="21" t="s">
        <v>269</v>
      </c>
      <c r="C141" s="21" t="s">
        <v>8</v>
      </c>
      <c r="D141" s="21"/>
      <c r="E141" s="22" t="s">
        <v>23</v>
      </c>
      <c r="F141" s="22">
        <v>200</v>
      </c>
      <c r="G141" s="90"/>
      <c r="H141" s="91"/>
      <c r="I141" s="103"/>
      <c r="J141" s="41"/>
      <c r="K141" s="42"/>
      <c r="L141" s="45"/>
      <c r="M141" s="115"/>
      <c r="N141" s="116"/>
      <c r="O141" s="119"/>
      <c r="P141" s="67"/>
      <c r="Q141" s="68"/>
      <c r="R141" s="70"/>
      <c r="S141" s="143"/>
      <c r="T141" s="144"/>
      <c r="U141" s="147"/>
      <c r="V141" s="164"/>
      <c r="W141" s="171"/>
    </row>
    <row r="142" spans="1:23" ht="14.25" customHeight="1" thickTop="1" x14ac:dyDescent="0.2">
      <c r="A142" s="186">
        <v>5</v>
      </c>
      <c r="B142" s="15" t="s">
        <v>247</v>
      </c>
      <c r="C142" s="15" t="s">
        <v>248</v>
      </c>
      <c r="D142" s="15"/>
      <c r="E142" s="16" t="s">
        <v>23</v>
      </c>
      <c r="F142" s="16">
        <v>2</v>
      </c>
      <c r="G142" s="90"/>
      <c r="H142" s="91"/>
      <c r="I142" s="93"/>
      <c r="J142" s="41"/>
      <c r="K142" s="42"/>
      <c r="L142" s="45"/>
      <c r="M142" s="115"/>
      <c r="N142" s="116"/>
      <c r="O142" s="119"/>
      <c r="P142" s="67"/>
      <c r="Q142" s="68"/>
      <c r="R142" s="70"/>
      <c r="S142" s="143"/>
      <c r="T142" s="144"/>
      <c r="U142" s="147"/>
      <c r="V142" s="164"/>
      <c r="W142" s="171"/>
    </row>
    <row r="143" spans="1:23" ht="14.25" customHeight="1" x14ac:dyDescent="0.2">
      <c r="A143" s="186">
        <v>6</v>
      </c>
      <c r="B143" s="15" t="s">
        <v>177</v>
      </c>
      <c r="C143" s="15" t="s">
        <v>52</v>
      </c>
      <c r="D143" s="15" t="s">
        <v>178</v>
      </c>
      <c r="E143" s="16" t="s">
        <v>10</v>
      </c>
      <c r="F143" s="16">
        <v>20</v>
      </c>
      <c r="G143" s="90"/>
      <c r="H143" s="91"/>
      <c r="I143" s="93"/>
      <c r="J143" s="41"/>
      <c r="K143" s="42"/>
      <c r="L143" s="45"/>
      <c r="M143" s="115"/>
      <c r="N143" s="116"/>
      <c r="O143" s="119"/>
      <c r="P143" s="67"/>
      <c r="Q143" s="68"/>
      <c r="R143" s="70"/>
      <c r="S143" s="143"/>
      <c r="T143" s="144"/>
      <c r="U143" s="147"/>
      <c r="V143" s="164"/>
      <c r="W143" s="171"/>
    </row>
    <row r="144" spans="1:23" ht="14.25" customHeight="1" x14ac:dyDescent="0.2">
      <c r="A144" s="186">
        <v>7</v>
      </c>
      <c r="B144" s="15" t="s">
        <v>266</v>
      </c>
      <c r="C144" s="15" t="s">
        <v>8</v>
      </c>
      <c r="D144" s="15" t="s">
        <v>307</v>
      </c>
      <c r="E144" s="16" t="s">
        <v>10</v>
      </c>
      <c r="F144" s="16">
        <v>25</v>
      </c>
      <c r="G144" s="90"/>
      <c r="H144" s="91"/>
      <c r="I144" s="93"/>
      <c r="J144" s="41"/>
      <c r="K144" s="42"/>
      <c r="L144" s="45"/>
      <c r="M144" s="115"/>
      <c r="N144" s="116"/>
      <c r="O144" s="119"/>
      <c r="P144" s="67"/>
      <c r="Q144" s="68"/>
      <c r="R144" s="70"/>
      <c r="S144" s="143"/>
      <c r="T144" s="144"/>
      <c r="U144" s="147"/>
      <c r="V144" s="164"/>
      <c r="W144" s="171"/>
    </row>
    <row r="145" spans="1:23" ht="14.25" customHeight="1" thickBot="1" x14ac:dyDescent="0.25">
      <c r="A145" s="20">
        <v>8</v>
      </c>
      <c r="B145" s="15" t="s">
        <v>252</v>
      </c>
      <c r="C145" s="15" t="s">
        <v>8</v>
      </c>
      <c r="D145" s="15"/>
      <c r="E145" s="16" t="s">
        <v>23</v>
      </c>
      <c r="F145" s="16">
        <v>100</v>
      </c>
      <c r="G145" s="90"/>
      <c r="H145" s="91"/>
      <c r="I145" s="103"/>
      <c r="J145" s="41"/>
      <c r="K145" s="42"/>
      <c r="L145" s="45"/>
      <c r="M145" s="115"/>
      <c r="N145" s="116"/>
      <c r="O145" s="119"/>
      <c r="P145" s="67"/>
      <c r="Q145" s="68"/>
      <c r="R145" s="70"/>
      <c r="S145" s="143"/>
      <c r="T145" s="144"/>
      <c r="U145" s="147"/>
      <c r="V145" s="164"/>
      <c r="W145" s="171"/>
    </row>
    <row r="146" spans="1:23" ht="14.25" customHeight="1" thickTop="1" thickBot="1" x14ac:dyDescent="0.25">
      <c r="A146" s="257" t="s">
        <v>294</v>
      </c>
      <c r="B146" s="258"/>
      <c r="C146" s="258"/>
      <c r="D146" s="258"/>
      <c r="E146" s="258"/>
      <c r="F146" s="258"/>
      <c r="G146" s="90"/>
      <c r="H146" s="91"/>
      <c r="I146" s="103"/>
      <c r="J146" s="41"/>
      <c r="K146" s="42"/>
      <c r="L146" s="45"/>
      <c r="M146" s="115"/>
      <c r="N146" s="116"/>
      <c r="O146" s="119"/>
      <c r="P146" s="67"/>
      <c r="Q146" s="68"/>
      <c r="R146" s="70"/>
      <c r="S146" s="143"/>
      <c r="T146" s="144"/>
      <c r="U146" s="147"/>
      <c r="V146" s="164"/>
      <c r="W146" s="171"/>
    </row>
    <row r="147" spans="1:23" ht="14.25" customHeight="1" thickTop="1" thickBot="1" x14ac:dyDescent="0.25">
      <c r="A147" s="173"/>
      <c r="B147" s="23"/>
      <c r="C147" s="23"/>
      <c r="D147" s="23"/>
      <c r="E147" s="24"/>
      <c r="F147" s="24"/>
      <c r="G147" s="90"/>
      <c r="H147" s="91"/>
      <c r="I147" s="103"/>
      <c r="J147" s="41"/>
      <c r="K147" s="42"/>
      <c r="L147" s="45"/>
      <c r="M147" s="115"/>
      <c r="N147" s="116"/>
      <c r="O147" s="119"/>
      <c r="P147" s="67"/>
      <c r="Q147" s="68"/>
      <c r="R147" s="70"/>
      <c r="S147" s="143"/>
      <c r="T147" s="144"/>
      <c r="U147" s="147"/>
      <c r="V147" s="164"/>
      <c r="W147" s="171"/>
    </row>
    <row r="148" spans="1:23" ht="14.25" customHeight="1" thickTop="1" thickBot="1" x14ac:dyDescent="0.25">
      <c r="A148" s="259" t="s">
        <v>393</v>
      </c>
      <c r="B148" s="260"/>
      <c r="C148" s="260"/>
      <c r="D148" s="260"/>
      <c r="E148" s="260"/>
      <c r="F148" s="260"/>
      <c r="G148" s="90"/>
      <c r="H148" s="91"/>
      <c r="I148" s="93"/>
      <c r="J148" s="41"/>
      <c r="K148" s="42"/>
      <c r="L148" s="45"/>
      <c r="M148" s="115"/>
      <c r="N148" s="116"/>
      <c r="O148" s="119"/>
      <c r="P148" s="67"/>
      <c r="Q148" s="68"/>
      <c r="R148" s="70"/>
      <c r="S148" s="143"/>
      <c r="T148" s="144"/>
      <c r="U148" s="147"/>
      <c r="V148" s="164"/>
      <c r="W148" s="171"/>
    </row>
    <row r="149" spans="1:23" ht="14.25" customHeight="1" thickTop="1" thickBot="1" x14ac:dyDescent="0.25">
      <c r="A149" s="29">
        <v>1</v>
      </c>
      <c r="B149" s="30" t="s">
        <v>236</v>
      </c>
      <c r="C149" s="30" t="s">
        <v>8</v>
      </c>
      <c r="D149" s="30" t="s">
        <v>237</v>
      </c>
      <c r="E149" s="31" t="s">
        <v>10</v>
      </c>
      <c r="F149" s="31">
        <v>250</v>
      </c>
      <c r="G149" s="90"/>
      <c r="H149" s="95"/>
      <c r="I149" s="96"/>
      <c r="J149" s="41"/>
      <c r="K149" s="42"/>
      <c r="L149" s="47"/>
      <c r="M149" s="115"/>
      <c r="N149" s="116"/>
      <c r="O149" s="122"/>
      <c r="P149" s="67"/>
      <c r="Q149" s="68"/>
      <c r="R149" s="72"/>
      <c r="S149" s="143"/>
      <c r="T149" s="144"/>
      <c r="U149" s="149"/>
      <c r="V149" s="164"/>
      <c r="W149" s="172"/>
    </row>
    <row r="150" spans="1:23" ht="17.25" thickTop="1" thickBot="1" x14ac:dyDescent="0.25">
      <c r="A150" s="14">
        <v>2</v>
      </c>
      <c r="B150" s="15" t="s">
        <v>116</v>
      </c>
      <c r="C150" s="15" t="s">
        <v>8</v>
      </c>
      <c r="D150" s="15" t="s">
        <v>117</v>
      </c>
      <c r="E150" s="16" t="s">
        <v>10</v>
      </c>
      <c r="F150" s="16">
        <v>100</v>
      </c>
      <c r="G150" s="97"/>
      <c r="H150" s="98"/>
      <c r="I150" s="99"/>
      <c r="J150" s="48"/>
      <c r="K150" s="49"/>
      <c r="L150" s="50"/>
      <c r="M150" s="123"/>
      <c r="N150" s="124"/>
      <c r="O150" s="125"/>
      <c r="P150" s="73"/>
      <c r="Q150" s="74"/>
      <c r="R150" s="75"/>
      <c r="S150" s="150"/>
      <c r="T150" s="151"/>
      <c r="U150" s="152"/>
      <c r="V150" s="165"/>
      <c r="W150" s="166"/>
    </row>
    <row r="151" spans="1:23" ht="14.25" customHeight="1" thickTop="1" thickBot="1" x14ac:dyDescent="0.25">
      <c r="A151" s="14">
        <v>3</v>
      </c>
      <c r="B151" s="15" t="s">
        <v>118</v>
      </c>
      <c r="C151" s="15" t="s">
        <v>8</v>
      </c>
      <c r="D151" s="15"/>
      <c r="E151" s="16" t="s">
        <v>23</v>
      </c>
      <c r="F151" s="16">
        <v>10</v>
      </c>
      <c r="G151" s="100"/>
      <c r="H151" s="101"/>
      <c r="I151" s="100"/>
      <c r="J151" s="51"/>
      <c r="K151" s="52"/>
      <c r="L151" s="51"/>
      <c r="M151" s="126"/>
      <c r="N151" s="127"/>
      <c r="O151" s="126"/>
      <c r="P151" s="76"/>
      <c r="Q151" s="77"/>
      <c r="R151" s="76"/>
      <c r="S151" s="153"/>
      <c r="T151" s="154"/>
      <c r="U151" s="153"/>
      <c r="V151" s="167"/>
      <c r="W151" s="174"/>
    </row>
    <row r="152" spans="1:23" ht="17.25" thickTop="1" thickBot="1" x14ac:dyDescent="0.25">
      <c r="A152" s="14">
        <v>4</v>
      </c>
      <c r="B152" s="15" t="s">
        <v>119</v>
      </c>
      <c r="C152" s="15" t="s">
        <v>8</v>
      </c>
      <c r="D152" s="15"/>
      <c r="E152" s="16" t="s">
        <v>23</v>
      </c>
      <c r="F152" s="16">
        <v>40</v>
      </c>
      <c r="G152" s="87"/>
      <c r="H152" s="88"/>
      <c r="I152" s="102"/>
      <c r="J152" s="38"/>
      <c r="K152" s="39"/>
      <c r="L152" s="53"/>
      <c r="M152" s="112"/>
      <c r="N152" s="113"/>
      <c r="O152" s="128"/>
      <c r="P152" s="64"/>
      <c r="Q152" s="65"/>
      <c r="R152" s="78"/>
      <c r="S152" s="140"/>
      <c r="T152" s="141"/>
      <c r="U152" s="155"/>
      <c r="V152" s="163"/>
      <c r="W152" s="170"/>
    </row>
    <row r="153" spans="1:23" ht="14.25" customHeight="1" thickTop="1" x14ac:dyDescent="0.2">
      <c r="A153" s="14">
        <v>5</v>
      </c>
      <c r="B153" s="17" t="s">
        <v>317</v>
      </c>
      <c r="C153" s="15" t="s">
        <v>8</v>
      </c>
      <c r="D153" s="15"/>
      <c r="E153" s="16" t="s">
        <v>23</v>
      </c>
      <c r="F153" s="16">
        <v>50</v>
      </c>
      <c r="G153" s="90"/>
      <c r="H153" s="91"/>
      <c r="I153" s="103"/>
      <c r="J153" s="41"/>
      <c r="K153" s="42"/>
      <c r="L153" s="54"/>
      <c r="M153" s="115"/>
      <c r="N153" s="116"/>
      <c r="O153" s="129"/>
      <c r="P153" s="67"/>
      <c r="Q153" s="68"/>
      <c r="R153" s="79"/>
      <c r="S153" s="143"/>
      <c r="T153" s="144"/>
      <c r="U153" s="156"/>
      <c r="V153" s="164"/>
      <c r="W153" s="171"/>
    </row>
    <row r="154" spans="1:23" ht="14.25" customHeight="1" x14ac:dyDescent="0.2">
      <c r="A154" s="14">
        <v>6</v>
      </c>
      <c r="B154" s="15" t="s">
        <v>238</v>
      </c>
      <c r="C154" s="15" t="s">
        <v>8</v>
      </c>
      <c r="D154" s="15"/>
      <c r="E154" s="16" t="s">
        <v>23</v>
      </c>
      <c r="F154" s="16">
        <v>500</v>
      </c>
      <c r="G154" s="90"/>
      <c r="H154" s="91"/>
      <c r="I154" s="93"/>
      <c r="J154" s="41"/>
      <c r="K154" s="42"/>
      <c r="L154" s="45"/>
      <c r="M154" s="115"/>
      <c r="N154" s="116"/>
      <c r="O154" s="119"/>
      <c r="P154" s="67"/>
      <c r="Q154" s="68"/>
      <c r="R154" s="70"/>
      <c r="S154" s="143"/>
      <c r="T154" s="144"/>
      <c r="U154" s="147"/>
      <c r="V154" s="164"/>
      <c r="W154" s="171"/>
    </row>
    <row r="155" spans="1:23" ht="14.25" customHeight="1" x14ac:dyDescent="0.2">
      <c r="A155" s="14">
        <v>7</v>
      </c>
      <c r="B155" s="17" t="s">
        <v>120</v>
      </c>
      <c r="C155" s="15" t="s">
        <v>87</v>
      </c>
      <c r="D155" s="15" t="s">
        <v>254</v>
      </c>
      <c r="E155" s="16" t="s">
        <v>10</v>
      </c>
      <c r="F155" s="16">
        <v>5200</v>
      </c>
      <c r="G155" s="90"/>
      <c r="H155" s="91"/>
      <c r="I155" s="93"/>
      <c r="J155" s="41"/>
      <c r="K155" s="42"/>
      <c r="L155" s="45"/>
      <c r="M155" s="115"/>
      <c r="N155" s="116"/>
      <c r="O155" s="119"/>
      <c r="P155" s="67"/>
      <c r="Q155" s="68"/>
      <c r="R155" s="70"/>
      <c r="S155" s="143"/>
      <c r="T155" s="144"/>
      <c r="U155" s="147"/>
      <c r="V155" s="164"/>
      <c r="W155" s="171"/>
    </row>
    <row r="156" spans="1:23" ht="14.25" customHeight="1" x14ac:dyDescent="0.2">
      <c r="A156" s="14">
        <v>8</v>
      </c>
      <c r="B156" s="15" t="s">
        <v>121</v>
      </c>
      <c r="C156" s="15" t="s">
        <v>122</v>
      </c>
      <c r="D156" s="15" t="s">
        <v>123</v>
      </c>
      <c r="E156" s="16" t="s">
        <v>23</v>
      </c>
      <c r="F156" s="16">
        <v>500</v>
      </c>
      <c r="G156" s="90"/>
      <c r="H156" s="91"/>
      <c r="I156" s="93"/>
      <c r="J156" s="41"/>
      <c r="K156" s="42"/>
      <c r="L156" s="45"/>
      <c r="M156" s="115"/>
      <c r="N156" s="116"/>
      <c r="O156" s="119"/>
      <c r="P156" s="67"/>
      <c r="Q156" s="68"/>
      <c r="R156" s="70"/>
      <c r="S156" s="143"/>
      <c r="T156" s="144"/>
      <c r="U156" s="147"/>
      <c r="V156" s="164"/>
      <c r="W156" s="171"/>
    </row>
    <row r="157" spans="1:23" ht="14.25" customHeight="1" x14ac:dyDescent="0.2">
      <c r="A157" s="14">
        <v>9</v>
      </c>
      <c r="B157" s="15" t="s">
        <v>124</v>
      </c>
      <c r="C157" s="15" t="s">
        <v>125</v>
      </c>
      <c r="D157" s="15"/>
      <c r="E157" s="16" t="s">
        <v>23</v>
      </c>
      <c r="F157" s="16">
        <v>3</v>
      </c>
      <c r="G157" s="90"/>
      <c r="H157" s="91"/>
      <c r="I157" s="93"/>
      <c r="J157" s="41"/>
      <c r="K157" s="42"/>
      <c r="L157" s="45"/>
      <c r="M157" s="115"/>
      <c r="N157" s="116"/>
      <c r="O157" s="119"/>
      <c r="P157" s="67"/>
      <c r="Q157" s="68"/>
      <c r="R157" s="70"/>
      <c r="S157" s="143"/>
      <c r="T157" s="144"/>
      <c r="U157" s="147"/>
      <c r="V157" s="164"/>
      <c r="W157" s="171"/>
    </row>
    <row r="158" spans="1:23" ht="14.25" customHeight="1" x14ac:dyDescent="0.2">
      <c r="A158" s="14">
        <v>10</v>
      </c>
      <c r="B158" s="15" t="s">
        <v>245</v>
      </c>
      <c r="C158" s="15" t="s">
        <v>246</v>
      </c>
      <c r="D158" s="15"/>
      <c r="E158" s="16" t="s">
        <v>23</v>
      </c>
      <c r="F158" s="16">
        <v>6</v>
      </c>
      <c r="G158" s="90"/>
      <c r="H158" s="91"/>
      <c r="I158" s="93"/>
      <c r="J158" s="41"/>
      <c r="K158" s="42"/>
      <c r="L158" s="45"/>
      <c r="M158" s="115"/>
      <c r="N158" s="116"/>
      <c r="O158" s="119"/>
      <c r="P158" s="67"/>
      <c r="Q158" s="68"/>
      <c r="R158" s="70"/>
      <c r="S158" s="143"/>
      <c r="T158" s="144"/>
      <c r="U158" s="147"/>
      <c r="V158" s="164"/>
      <c r="W158" s="171"/>
    </row>
    <row r="159" spans="1:23" ht="14.25" customHeight="1" thickBot="1" x14ac:dyDescent="0.25">
      <c r="A159" s="26">
        <v>11</v>
      </c>
      <c r="B159" s="21" t="s">
        <v>364</v>
      </c>
      <c r="C159" s="21" t="s">
        <v>8</v>
      </c>
      <c r="D159" s="21"/>
      <c r="E159" s="22" t="s">
        <v>23</v>
      </c>
      <c r="F159" s="22">
        <v>1000</v>
      </c>
      <c r="G159" s="90"/>
      <c r="H159" s="91"/>
      <c r="I159" s="93"/>
      <c r="J159" s="41"/>
      <c r="K159" s="42"/>
      <c r="L159" s="45"/>
      <c r="M159" s="115"/>
      <c r="N159" s="116"/>
      <c r="O159" s="119"/>
      <c r="P159" s="67"/>
      <c r="Q159" s="68"/>
      <c r="R159" s="70"/>
      <c r="S159" s="143"/>
      <c r="T159" s="144"/>
      <c r="U159" s="147"/>
      <c r="V159" s="164"/>
      <c r="W159" s="171"/>
    </row>
    <row r="160" spans="1:23" ht="14.25" customHeight="1" thickTop="1" thickBot="1" x14ac:dyDescent="0.25">
      <c r="A160" s="26">
        <v>12</v>
      </c>
      <c r="B160" s="21" t="s">
        <v>381</v>
      </c>
      <c r="C160" s="21" t="s">
        <v>8</v>
      </c>
      <c r="D160" s="21">
        <v>351632</v>
      </c>
      <c r="E160" s="22" t="s">
        <v>23</v>
      </c>
      <c r="F160" s="22">
        <v>25</v>
      </c>
      <c r="G160" s="90"/>
      <c r="H160" s="91"/>
      <c r="I160" s="93"/>
      <c r="J160" s="41"/>
      <c r="K160" s="42"/>
      <c r="L160" s="45"/>
      <c r="M160" s="115"/>
      <c r="N160" s="116"/>
      <c r="O160" s="119"/>
      <c r="P160" s="67"/>
      <c r="Q160" s="68"/>
      <c r="R160" s="70"/>
      <c r="S160" s="143"/>
      <c r="T160" s="144"/>
      <c r="U160" s="147"/>
      <c r="V160" s="164"/>
      <c r="W160" s="171"/>
    </row>
    <row r="161" spans="1:23" ht="14.25" customHeight="1" thickTop="1" thickBot="1" x14ac:dyDescent="0.25">
      <c r="A161" s="26">
        <v>13</v>
      </c>
      <c r="B161" s="21" t="s">
        <v>382</v>
      </c>
      <c r="C161" s="21" t="s">
        <v>8</v>
      </c>
      <c r="D161" s="21" t="s">
        <v>383</v>
      </c>
      <c r="E161" s="22" t="s">
        <v>10</v>
      </c>
      <c r="F161" s="22"/>
      <c r="G161" s="90"/>
      <c r="H161" s="91"/>
      <c r="I161" s="93"/>
      <c r="J161" s="41"/>
      <c r="K161" s="42"/>
      <c r="L161" s="45"/>
      <c r="M161" s="115"/>
      <c r="N161" s="116"/>
      <c r="O161" s="119"/>
      <c r="P161" s="67"/>
      <c r="Q161" s="68"/>
      <c r="R161" s="70"/>
      <c r="S161" s="143"/>
      <c r="T161" s="144"/>
      <c r="U161" s="147"/>
      <c r="V161" s="164"/>
      <c r="W161" s="171"/>
    </row>
    <row r="162" spans="1:23" ht="14.25" customHeight="1" thickTop="1" thickBot="1" x14ac:dyDescent="0.25">
      <c r="A162" s="26">
        <v>14</v>
      </c>
      <c r="B162" s="21" t="s">
        <v>385</v>
      </c>
      <c r="C162" s="21" t="s">
        <v>387</v>
      </c>
      <c r="D162" s="21" t="s">
        <v>386</v>
      </c>
      <c r="E162" s="22" t="s">
        <v>10</v>
      </c>
      <c r="F162" s="22"/>
      <c r="G162" s="90"/>
      <c r="H162" s="91"/>
      <c r="I162" s="93"/>
      <c r="J162" s="41"/>
      <c r="K162" s="42"/>
      <c r="L162" s="45"/>
      <c r="M162" s="115"/>
      <c r="N162" s="116"/>
      <c r="O162" s="119"/>
      <c r="P162" s="67"/>
      <c r="Q162" s="68"/>
      <c r="R162" s="70"/>
      <c r="S162" s="143"/>
      <c r="T162" s="144"/>
      <c r="U162" s="147"/>
      <c r="V162" s="164"/>
      <c r="W162" s="171"/>
    </row>
    <row r="163" spans="1:23" ht="14.25" customHeight="1" thickTop="1" thickBot="1" x14ac:dyDescent="0.25">
      <c r="A163" s="20">
        <v>15</v>
      </c>
      <c r="B163" s="21" t="s">
        <v>354</v>
      </c>
      <c r="C163" s="21" t="s">
        <v>8</v>
      </c>
      <c r="D163" s="21"/>
      <c r="E163" s="22" t="s">
        <v>23</v>
      </c>
      <c r="F163" s="22">
        <v>20</v>
      </c>
      <c r="G163" s="90"/>
      <c r="H163" s="91"/>
      <c r="I163" s="93"/>
      <c r="J163" s="41"/>
      <c r="K163" s="42"/>
      <c r="L163" s="45"/>
      <c r="M163" s="115"/>
      <c r="N163" s="116"/>
      <c r="O163" s="119"/>
      <c r="P163" s="67"/>
      <c r="Q163" s="68"/>
      <c r="R163" s="70"/>
      <c r="S163" s="143"/>
      <c r="T163" s="144"/>
      <c r="U163" s="147"/>
      <c r="V163" s="164"/>
      <c r="W163" s="171"/>
    </row>
    <row r="164" spans="1:23" ht="14.25" customHeight="1" thickTop="1" thickBot="1" x14ac:dyDescent="0.25">
      <c r="A164" s="257" t="s">
        <v>295</v>
      </c>
      <c r="B164" s="258"/>
      <c r="C164" s="258"/>
      <c r="D164" s="258"/>
      <c r="E164" s="258"/>
      <c r="F164" s="258"/>
      <c r="G164" s="90"/>
      <c r="H164" s="91"/>
      <c r="I164" s="93"/>
      <c r="J164" s="41"/>
      <c r="K164" s="42"/>
      <c r="L164" s="45"/>
      <c r="M164" s="115"/>
      <c r="N164" s="116"/>
      <c r="O164" s="119"/>
      <c r="P164" s="67"/>
      <c r="Q164" s="68"/>
      <c r="R164" s="70"/>
      <c r="S164" s="143"/>
      <c r="T164" s="144"/>
      <c r="U164" s="147"/>
      <c r="V164" s="164"/>
      <c r="W164" s="171"/>
    </row>
    <row r="165" spans="1:23" ht="14.25" customHeight="1" thickTop="1" thickBot="1" x14ac:dyDescent="0.25">
      <c r="A165" s="173"/>
      <c r="B165" s="23"/>
      <c r="C165" s="23"/>
      <c r="D165" s="23"/>
      <c r="E165" s="24"/>
      <c r="F165" s="24"/>
      <c r="G165" s="90"/>
      <c r="H165" s="91"/>
      <c r="I165" s="93"/>
      <c r="J165" s="41"/>
      <c r="K165" s="42"/>
      <c r="L165" s="45"/>
      <c r="M165" s="115"/>
      <c r="N165" s="116"/>
      <c r="O165" s="119"/>
      <c r="P165" s="67"/>
      <c r="Q165" s="68"/>
      <c r="R165" s="70"/>
      <c r="S165" s="143"/>
      <c r="T165" s="144"/>
      <c r="U165" s="147"/>
      <c r="V165" s="164"/>
      <c r="W165" s="171"/>
    </row>
    <row r="166" spans="1:23" ht="14.25" customHeight="1" thickTop="1" thickBot="1" x14ac:dyDescent="0.25">
      <c r="A166" s="259" t="s">
        <v>286</v>
      </c>
      <c r="B166" s="260"/>
      <c r="C166" s="260"/>
      <c r="D166" s="260"/>
      <c r="E166" s="260"/>
      <c r="F166" s="260"/>
      <c r="G166" s="90"/>
      <c r="H166" s="91"/>
      <c r="I166" s="93"/>
      <c r="J166" s="41"/>
      <c r="K166" s="42"/>
      <c r="L166" s="45"/>
      <c r="M166" s="115"/>
      <c r="N166" s="116"/>
      <c r="O166" s="119"/>
      <c r="P166" s="67"/>
      <c r="Q166" s="68"/>
      <c r="R166" s="70"/>
      <c r="S166" s="143"/>
      <c r="T166" s="144"/>
      <c r="U166" s="147"/>
      <c r="V166" s="164"/>
      <c r="W166" s="171"/>
    </row>
    <row r="167" spans="1:23" ht="14.25" customHeight="1" thickTop="1" thickBot="1" x14ac:dyDescent="0.25">
      <c r="A167" s="10">
        <v>1</v>
      </c>
      <c r="B167" s="11" t="s">
        <v>126</v>
      </c>
      <c r="C167" s="11" t="s">
        <v>8</v>
      </c>
      <c r="D167" s="11" t="s">
        <v>127</v>
      </c>
      <c r="E167" s="12" t="s">
        <v>10</v>
      </c>
      <c r="F167" s="12">
        <v>1</v>
      </c>
      <c r="G167" s="90"/>
      <c r="H167" s="91"/>
      <c r="I167" s="96"/>
      <c r="J167" s="41"/>
      <c r="K167" s="42"/>
      <c r="L167" s="47"/>
      <c r="M167" s="115"/>
      <c r="N167" s="121"/>
      <c r="O167" s="122"/>
      <c r="P167" s="67"/>
      <c r="Q167" s="71"/>
      <c r="R167" s="72"/>
      <c r="S167" s="143"/>
      <c r="T167" s="148"/>
      <c r="U167" s="149"/>
      <c r="V167" s="164"/>
      <c r="W167" s="171"/>
    </row>
    <row r="168" spans="1:23" ht="17.25" thickTop="1" thickBot="1" x14ac:dyDescent="0.25">
      <c r="A168" s="14">
        <v>2</v>
      </c>
      <c r="B168" s="15" t="s">
        <v>128</v>
      </c>
      <c r="C168" s="15" t="s">
        <v>115</v>
      </c>
      <c r="D168" s="15" t="s">
        <v>129</v>
      </c>
      <c r="E168" s="16" t="s">
        <v>10</v>
      </c>
      <c r="F168" s="16">
        <v>20</v>
      </c>
      <c r="G168" s="97"/>
      <c r="H168" s="105"/>
      <c r="I168" s="99"/>
      <c r="J168" s="48"/>
      <c r="K168" s="42"/>
      <c r="L168" s="50"/>
      <c r="M168" s="123"/>
      <c r="N168" s="124"/>
      <c r="O168" s="125"/>
      <c r="P168" s="73"/>
      <c r="Q168" s="74"/>
      <c r="R168" s="75"/>
      <c r="S168" s="150"/>
      <c r="T168" s="151"/>
      <c r="U168" s="152"/>
      <c r="V168" s="165"/>
      <c r="W168" s="166"/>
    </row>
    <row r="169" spans="1:23" ht="14.25" thickTop="1" thickBot="1" x14ac:dyDescent="0.25">
      <c r="A169" s="14">
        <v>3</v>
      </c>
      <c r="B169" s="15" t="s">
        <v>130</v>
      </c>
      <c r="C169" s="15" t="s">
        <v>8</v>
      </c>
      <c r="D169" s="15" t="s">
        <v>131</v>
      </c>
      <c r="E169" s="16" t="s">
        <v>10</v>
      </c>
      <c r="F169" s="16">
        <v>25</v>
      </c>
      <c r="G169" s="100"/>
      <c r="H169" s="101"/>
      <c r="I169" s="100"/>
      <c r="J169" s="51"/>
      <c r="K169" s="52"/>
      <c r="L169" s="51"/>
      <c r="M169" s="126"/>
      <c r="N169" s="127"/>
      <c r="O169" s="126"/>
      <c r="P169" s="76"/>
      <c r="Q169" s="77"/>
      <c r="R169" s="76"/>
      <c r="S169" s="153"/>
      <c r="T169" s="154"/>
      <c r="U169" s="153"/>
      <c r="V169" s="167"/>
      <c r="W169" s="174"/>
    </row>
    <row r="170" spans="1:23" ht="17.25" thickTop="1" thickBot="1" x14ac:dyDescent="0.3">
      <c r="A170" s="14">
        <v>4</v>
      </c>
      <c r="B170" s="15" t="s">
        <v>132</v>
      </c>
      <c r="C170" s="15" t="s">
        <v>8</v>
      </c>
      <c r="D170" s="15" t="s">
        <v>133</v>
      </c>
      <c r="E170" s="16" t="s">
        <v>10</v>
      </c>
      <c r="F170" s="16">
        <v>25</v>
      </c>
      <c r="G170" s="87"/>
      <c r="H170" s="88"/>
      <c r="I170" s="106"/>
      <c r="J170" s="38"/>
      <c r="K170" s="39"/>
      <c r="L170" s="58"/>
      <c r="M170" s="112"/>
      <c r="N170" s="113"/>
      <c r="O170" s="133"/>
      <c r="P170" s="64"/>
      <c r="Q170" s="65"/>
      <c r="R170" s="81"/>
      <c r="S170" s="140"/>
      <c r="T170" s="141"/>
      <c r="U170" s="160"/>
      <c r="V170" s="163"/>
      <c r="W170" s="170"/>
    </row>
    <row r="171" spans="1:23" ht="14.25" customHeight="1" thickTop="1" x14ac:dyDescent="0.2">
      <c r="A171" s="14">
        <v>5</v>
      </c>
      <c r="B171" s="15" t="s">
        <v>134</v>
      </c>
      <c r="C171" s="15" t="s">
        <v>8</v>
      </c>
      <c r="D171" s="15" t="s">
        <v>135</v>
      </c>
      <c r="E171" s="16" t="s">
        <v>10</v>
      </c>
      <c r="F171" s="16">
        <v>50</v>
      </c>
      <c r="G171" s="90"/>
      <c r="H171" s="91"/>
      <c r="I171" s="103"/>
      <c r="J171" s="41"/>
      <c r="K171" s="42"/>
      <c r="L171" s="54"/>
      <c r="M171" s="115"/>
      <c r="N171" s="116"/>
      <c r="O171" s="129"/>
      <c r="P171" s="67"/>
      <c r="Q171" s="68"/>
      <c r="R171" s="79"/>
      <c r="S171" s="143"/>
      <c r="T171" s="144"/>
      <c r="U171" s="156"/>
      <c r="V171" s="164"/>
      <c r="W171" s="171"/>
    </row>
    <row r="172" spans="1:23" ht="14.25" customHeight="1" x14ac:dyDescent="0.2">
      <c r="A172" s="14">
        <v>6</v>
      </c>
      <c r="B172" s="15" t="s">
        <v>136</v>
      </c>
      <c r="C172" s="15" t="s">
        <v>8</v>
      </c>
      <c r="D172" s="15" t="s">
        <v>137</v>
      </c>
      <c r="E172" s="16" t="s">
        <v>10</v>
      </c>
      <c r="F172" s="16">
        <v>1</v>
      </c>
      <c r="G172" s="90"/>
      <c r="H172" s="91"/>
      <c r="I172" s="103"/>
      <c r="J172" s="41"/>
      <c r="K172" s="42"/>
      <c r="L172" s="45"/>
      <c r="M172" s="115"/>
      <c r="N172" s="116"/>
      <c r="O172" s="119"/>
      <c r="P172" s="67"/>
      <c r="Q172" s="68"/>
      <c r="R172" s="70"/>
      <c r="S172" s="143"/>
      <c r="T172" s="144"/>
      <c r="U172" s="147"/>
      <c r="V172" s="164"/>
      <c r="W172" s="171"/>
    </row>
    <row r="173" spans="1:23" ht="14.25" customHeight="1" thickBot="1" x14ac:dyDescent="0.25">
      <c r="A173" s="14">
        <v>7</v>
      </c>
      <c r="B173" s="15" t="s">
        <v>138</v>
      </c>
      <c r="C173" s="15" t="s">
        <v>8</v>
      </c>
      <c r="D173" s="15" t="s">
        <v>139</v>
      </c>
      <c r="E173" s="16" t="s">
        <v>10</v>
      </c>
      <c r="F173" s="16">
        <v>4</v>
      </c>
      <c r="G173" s="90"/>
      <c r="H173" s="95"/>
      <c r="I173" s="103"/>
      <c r="J173" s="41"/>
      <c r="K173" s="42"/>
      <c r="L173" s="45"/>
      <c r="M173" s="115"/>
      <c r="N173" s="116"/>
      <c r="O173" s="119"/>
      <c r="P173" s="67"/>
      <c r="Q173" s="68"/>
      <c r="R173" s="70"/>
      <c r="S173" s="143"/>
      <c r="T173" s="144"/>
      <c r="U173" s="147"/>
      <c r="V173" s="164"/>
      <c r="W173" s="172"/>
    </row>
    <row r="174" spans="1:23" ht="17.25" thickTop="1" thickBot="1" x14ac:dyDescent="0.25">
      <c r="A174" s="14">
        <v>8</v>
      </c>
      <c r="B174" s="15" t="s">
        <v>140</v>
      </c>
      <c r="C174" s="15" t="s">
        <v>8</v>
      </c>
      <c r="D174" s="15" t="s">
        <v>141</v>
      </c>
      <c r="E174" s="16" t="s">
        <v>10</v>
      </c>
      <c r="F174" s="16">
        <v>10</v>
      </c>
      <c r="G174" s="97"/>
      <c r="H174" s="98"/>
      <c r="I174" s="99"/>
      <c r="J174" s="48"/>
      <c r="K174" s="49"/>
      <c r="L174" s="50"/>
      <c r="M174" s="123"/>
      <c r="N174" s="124"/>
      <c r="O174" s="125"/>
      <c r="P174" s="73"/>
      <c r="Q174" s="74"/>
      <c r="R174" s="75"/>
      <c r="S174" s="150"/>
      <c r="T174" s="151"/>
      <c r="U174" s="152"/>
      <c r="V174" s="165"/>
      <c r="W174" s="166"/>
    </row>
    <row r="175" spans="1:23" ht="14.25" thickTop="1" thickBot="1" x14ac:dyDescent="0.25">
      <c r="A175" s="14">
        <v>9</v>
      </c>
      <c r="B175" s="15" t="s">
        <v>142</v>
      </c>
      <c r="C175" s="15" t="s">
        <v>8</v>
      </c>
      <c r="D175" s="15" t="s">
        <v>193</v>
      </c>
      <c r="E175" s="16" t="s">
        <v>10</v>
      </c>
      <c r="F175" s="16">
        <v>1</v>
      </c>
      <c r="G175" s="100"/>
      <c r="H175" s="101"/>
      <c r="I175" s="100"/>
      <c r="J175" s="51"/>
      <c r="K175" s="52"/>
      <c r="L175" s="51"/>
      <c r="M175" s="126"/>
      <c r="N175" s="127"/>
      <c r="O175" s="126"/>
      <c r="P175" s="76"/>
      <c r="Q175" s="77"/>
      <c r="R175" s="76"/>
      <c r="S175" s="153"/>
      <c r="T175" s="154"/>
      <c r="U175" s="153"/>
      <c r="V175" s="167"/>
      <c r="W175" s="174"/>
    </row>
    <row r="176" spans="1:23" ht="17.25" thickTop="1" thickBot="1" x14ac:dyDescent="0.25">
      <c r="A176" s="14">
        <v>10</v>
      </c>
      <c r="B176" s="15" t="s">
        <v>143</v>
      </c>
      <c r="C176" s="15" t="s">
        <v>8</v>
      </c>
      <c r="D176" s="15" t="s">
        <v>192</v>
      </c>
      <c r="E176" s="16" t="s">
        <v>10</v>
      </c>
      <c r="F176" s="16">
        <v>1</v>
      </c>
      <c r="G176" s="87"/>
      <c r="H176" s="88"/>
      <c r="I176" s="102"/>
      <c r="J176" s="38"/>
      <c r="K176" s="39"/>
      <c r="L176" s="53"/>
      <c r="M176" s="112"/>
      <c r="N176" s="113"/>
      <c r="O176" s="128"/>
      <c r="P176" s="64"/>
      <c r="Q176" s="65"/>
      <c r="R176" s="78"/>
      <c r="S176" s="140"/>
      <c r="T176" s="141"/>
      <c r="U176" s="155"/>
      <c r="V176" s="163"/>
      <c r="W176" s="170"/>
    </row>
    <row r="177" spans="1:23" ht="14.25" customHeight="1" thickTop="1" x14ac:dyDescent="0.2">
      <c r="A177" s="14">
        <v>11</v>
      </c>
      <c r="B177" s="15" t="s">
        <v>194</v>
      </c>
      <c r="C177" s="15" t="s">
        <v>8</v>
      </c>
      <c r="D177" s="15" t="s">
        <v>195</v>
      </c>
      <c r="E177" s="16" t="s">
        <v>10</v>
      </c>
      <c r="F177" s="16">
        <v>20</v>
      </c>
      <c r="G177" s="90"/>
      <c r="H177" s="91"/>
      <c r="I177" s="103"/>
      <c r="J177" s="41"/>
      <c r="K177" s="42"/>
      <c r="L177" s="54"/>
      <c r="M177" s="115"/>
      <c r="N177" s="116"/>
      <c r="O177" s="129"/>
      <c r="P177" s="67"/>
      <c r="Q177" s="68"/>
      <c r="R177" s="79"/>
      <c r="S177" s="143"/>
      <c r="T177" s="144"/>
      <c r="U177" s="156"/>
      <c r="V177" s="164"/>
      <c r="W177" s="171"/>
    </row>
    <row r="178" spans="1:23" ht="14.25" customHeight="1" x14ac:dyDescent="0.2">
      <c r="A178" s="14">
        <v>12</v>
      </c>
      <c r="B178" s="15" t="s">
        <v>196</v>
      </c>
      <c r="C178" s="15" t="s">
        <v>8</v>
      </c>
      <c r="D178" s="15" t="s">
        <v>197</v>
      </c>
      <c r="E178" s="16" t="s">
        <v>10</v>
      </c>
      <c r="F178" s="16">
        <v>5</v>
      </c>
      <c r="G178" s="90"/>
      <c r="H178" s="91"/>
      <c r="I178" s="103"/>
      <c r="J178" s="41"/>
      <c r="K178" s="42"/>
      <c r="L178" s="45"/>
      <c r="M178" s="115"/>
      <c r="N178" s="116"/>
      <c r="O178" s="119"/>
      <c r="P178" s="67"/>
      <c r="Q178" s="68"/>
      <c r="R178" s="70"/>
      <c r="S178" s="143"/>
      <c r="T178" s="144"/>
      <c r="U178" s="147"/>
      <c r="V178" s="164"/>
      <c r="W178" s="171"/>
    </row>
    <row r="179" spans="1:23" ht="14.25" customHeight="1" x14ac:dyDescent="0.2">
      <c r="A179" s="14">
        <v>13</v>
      </c>
      <c r="B179" s="15" t="s">
        <v>198</v>
      </c>
      <c r="C179" s="15" t="s">
        <v>8</v>
      </c>
      <c r="D179" s="15" t="s">
        <v>199</v>
      </c>
      <c r="E179" s="16" t="s">
        <v>10</v>
      </c>
      <c r="F179" s="16">
        <v>10</v>
      </c>
      <c r="G179" s="90"/>
      <c r="H179" s="91"/>
      <c r="I179" s="103"/>
      <c r="J179" s="41"/>
      <c r="K179" s="42"/>
      <c r="L179" s="45"/>
      <c r="M179" s="115"/>
      <c r="N179" s="116"/>
      <c r="O179" s="119"/>
      <c r="P179" s="67"/>
      <c r="Q179" s="68"/>
      <c r="R179" s="70"/>
      <c r="S179" s="143"/>
      <c r="T179" s="144"/>
      <c r="U179" s="147"/>
      <c r="V179" s="164"/>
      <c r="W179" s="171"/>
    </row>
    <row r="180" spans="1:23" ht="14.25" customHeight="1" x14ac:dyDescent="0.2">
      <c r="A180" s="14">
        <v>14</v>
      </c>
      <c r="B180" s="15" t="s">
        <v>200</v>
      </c>
      <c r="C180" s="15" t="s">
        <v>8</v>
      </c>
      <c r="D180" s="15" t="s">
        <v>201</v>
      </c>
      <c r="E180" s="16" t="s">
        <v>10</v>
      </c>
      <c r="F180" s="16">
        <v>20</v>
      </c>
      <c r="G180" s="90"/>
      <c r="H180" s="91"/>
      <c r="I180" s="93"/>
      <c r="J180" s="41"/>
      <c r="K180" s="42"/>
      <c r="L180" s="45"/>
      <c r="M180" s="115"/>
      <c r="N180" s="116"/>
      <c r="O180" s="119"/>
      <c r="P180" s="67"/>
      <c r="Q180" s="68"/>
      <c r="R180" s="70"/>
      <c r="S180" s="143"/>
      <c r="T180" s="144"/>
      <c r="U180" s="147"/>
      <c r="V180" s="164"/>
      <c r="W180" s="171"/>
    </row>
    <row r="181" spans="1:23" ht="14.25" customHeight="1" thickBot="1" x14ac:dyDescent="0.25">
      <c r="A181" s="20">
        <v>15</v>
      </c>
      <c r="B181" s="21" t="s">
        <v>202</v>
      </c>
      <c r="C181" s="21" t="s">
        <v>115</v>
      </c>
      <c r="D181" s="21" t="s">
        <v>203</v>
      </c>
      <c r="E181" s="22" t="s">
        <v>10</v>
      </c>
      <c r="F181" s="22">
        <v>50</v>
      </c>
      <c r="G181" s="90"/>
      <c r="H181" s="91"/>
      <c r="I181" s="93"/>
      <c r="J181" s="41"/>
      <c r="K181" s="42"/>
      <c r="L181" s="45"/>
      <c r="M181" s="115"/>
      <c r="N181" s="116"/>
      <c r="O181" s="119"/>
      <c r="P181" s="67"/>
      <c r="Q181" s="68"/>
      <c r="R181" s="70"/>
      <c r="S181" s="143"/>
      <c r="T181" s="144"/>
      <c r="U181" s="147"/>
      <c r="V181" s="164"/>
      <c r="W181" s="171"/>
    </row>
    <row r="182" spans="1:23" ht="14.25" customHeight="1" thickTop="1" thickBot="1" x14ac:dyDescent="0.25">
      <c r="A182" s="257" t="s">
        <v>296</v>
      </c>
      <c r="B182" s="258"/>
      <c r="C182" s="258"/>
      <c r="D182" s="258"/>
      <c r="E182" s="258"/>
      <c r="F182" s="258"/>
      <c r="G182" s="90"/>
      <c r="H182" s="91"/>
      <c r="I182" s="93"/>
      <c r="J182" s="41"/>
      <c r="K182" s="42"/>
      <c r="L182" s="45"/>
      <c r="M182" s="115"/>
      <c r="N182" s="116"/>
      <c r="O182" s="119"/>
      <c r="P182" s="67"/>
      <c r="Q182" s="68"/>
      <c r="R182" s="70"/>
      <c r="S182" s="143"/>
      <c r="T182" s="144"/>
      <c r="U182" s="147"/>
      <c r="V182" s="164"/>
      <c r="W182" s="171"/>
    </row>
    <row r="183" spans="1:23" ht="14.25" customHeight="1" thickTop="1" thickBot="1" x14ac:dyDescent="0.25">
      <c r="A183" s="173"/>
      <c r="B183" s="23"/>
      <c r="C183" s="23"/>
      <c r="D183" s="23"/>
      <c r="E183" s="24"/>
      <c r="F183" s="24"/>
      <c r="G183" s="90"/>
      <c r="H183" s="91"/>
      <c r="I183" s="93"/>
      <c r="J183" s="41"/>
      <c r="K183" s="42"/>
      <c r="L183" s="45"/>
      <c r="M183" s="115"/>
      <c r="N183" s="116"/>
      <c r="O183" s="119"/>
      <c r="P183" s="67"/>
      <c r="Q183" s="68"/>
      <c r="R183" s="70"/>
      <c r="S183" s="143"/>
      <c r="T183" s="144"/>
      <c r="U183" s="147"/>
      <c r="V183" s="164"/>
      <c r="W183" s="171"/>
    </row>
    <row r="184" spans="1:23" ht="14.25" customHeight="1" thickTop="1" thickBot="1" x14ac:dyDescent="0.25">
      <c r="A184" s="259" t="s">
        <v>287</v>
      </c>
      <c r="B184" s="260"/>
      <c r="C184" s="260"/>
      <c r="D184" s="260"/>
      <c r="E184" s="260"/>
      <c r="F184" s="260"/>
      <c r="G184" s="90"/>
      <c r="H184" s="91"/>
      <c r="I184" s="93"/>
      <c r="J184" s="41"/>
      <c r="K184" s="42"/>
      <c r="L184" s="45"/>
      <c r="M184" s="115"/>
      <c r="N184" s="116"/>
      <c r="O184" s="119"/>
      <c r="P184" s="67"/>
      <c r="Q184" s="68"/>
      <c r="R184" s="70"/>
      <c r="S184" s="143"/>
      <c r="T184" s="144"/>
      <c r="U184" s="147"/>
      <c r="V184" s="164"/>
      <c r="W184" s="171"/>
    </row>
    <row r="185" spans="1:23" ht="14.25" customHeight="1" thickTop="1" x14ac:dyDescent="0.2">
      <c r="A185" s="10">
        <v>1</v>
      </c>
      <c r="B185" s="11" t="s">
        <v>144</v>
      </c>
      <c r="C185" s="11" t="s">
        <v>8</v>
      </c>
      <c r="D185" s="11" t="s">
        <v>145</v>
      </c>
      <c r="E185" s="12" t="s">
        <v>10</v>
      </c>
      <c r="F185" s="12">
        <v>5</v>
      </c>
      <c r="G185" s="90"/>
      <c r="H185" s="91"/>
      <c r="I185" s="93"/>
      <c r="J185" s="41"/>
      <c r="K185" s="42"/>
      <c r="L185" s="45"/>
      <c r="M185" s="115"/>
      <c r="N185" s="116"/>
      <c r="O185" s="119"/>
      <c r="P185" s="67"/>
      <c r="Q185" s="68"/>
      <c r="R185" s="70"/>
      <c r="S185" s="143"/>
      <c r="T185" s="144"/>
      <c r="U185" s="147"/>
      <c r="V185" s="164"/>
      <c r="W185" s="171"/>
    </row>
    <row r="186" spans="1:23" ht="14.25" customHeight="1" x14ac:dyDescent="0.2">
      <c r="A186" s="14">
        <v>2</v>
      </c>
      <c r="B186" s="15" t="s">
        <v>146</v>
      </c>
      <c r="C186" s="15" t="s">
        <v>8</v>
      </c>
      <c r="D186" s="15" t="s">
        <v>147</v>
      </c>
      <c r="E186" s="16" t="s">
        <v>10</v>
      </c>
      <c r="F186" s="16">
        <v>8</v>
      </c>
      <c r="G186" s="90"/>
      <c r="H186" s="91"/>
      <c r="I186" s="93"/>
      <c r="J186" s="41"/>
      <c r="K186" s="42"/>
      <c r="L186" s="45"/>
      <c r="M186" s="115"/>
      <c r="N186" s="116"/>
      <c r="O186" s="119"/>
      <c r="P186" s="67"/>
      <c r="Q186" s="68"/>
      <c r="R186" s="70"/>
      <c r="S186" s="143"/>
      <c r="T186" s="144"/>
      <c r="U186" s="147"/>
      <c r="V186" s="164"/>
      <c r="W186" s="171"/>
    </row>
    <row r="187" spans="1:23" ht="14.25" customHeight="1" thickBot="1" x14ac:dyDescent="0.25">
      <c r="A187" s="14">
        <v>3</v>
      </c>
      <c r="B187" s="15" t="s">
        <v>148</v>
      </c>
      <c r="C187" s="15" t="s">
        <v>8</v>
      </c>
      <c r="D187" s="15" t="s">
        <v>149</v>
      </c>
      <c r="E187" s="16" t="s">
        <v>10</v>
      </c>
      <c r="F187" s="16">
        <v>10</v>
      </c>
      <c r="G187" s="90"/>
      <c r="H187" s="91"/>
      <c r="I187" s="93"/>
      <c r="J187" s="41"/>
      <c r="K187" s="42"/>
      <c r="L187" s="45"/>
      <c r="M187" s="115"/>
      <c r="N187" s="116"/>
      <c r="O187" s="119"/>
      <c r="P187" s="67"/>
      <c r="Q187" s="68"/>
      <c r="R187" s="70"/>
      <c r="S187" s="143"/>
      <c r="T187" s="144"/>
      <c r="U187" s="147"/>
      <c r="V187" s="164"/>
      <c r="W187" s="171"/>
    </row>
    <row r="188" spans="1:23" ht="14.25" customHeight="1" thickTop="1" thickBot="1" x14ac:dyDescent="0.25">
      <c r="A188" s="257" t="s">
        <v>297</v>
      </c>
      <c r="B188" s="258"/>
      <c r="C188" s="258"/>
      <c r="D188" s="258"/>
      <c r="E188" s="258"/>
      <c r="F188" s="258"/>
      <c r="G188" s="90"/>
      <c r="H188" s="91"/>
      <c r="I188" s="93"/>
      <c r="J188" s="41"/>
      <c r="K188" s="42"/>
      <c r="L188" s="45"/>
      <c r="M188" s="115"/>
      <c r="N188" s="116"/>
      <c r="O188" s="119"/>
      <c r="P188" s="67"/>
      <c r="Q188" s="68"/>
      <c r="R188" s="70"/>
      <c r="S188" s="143"/>
      <c r="T188" s="144"/>
      <c r="U188" s="147"/>
      <c r="V188" s="164"/>
      <c r="W188" s="171"/>
    </row>
    <row r="189" spans="1:23" ht="26.25" customHeight="1" thickTop="1" thickBot="1" x14ac:dyDescent="0.25">
      <c r="A189" s="173"/>
      <c r="B189" s="23"/>
      <c r="C189" s="23"/>
      <c r="D189" s="23"/>
      <c r="E189" s="24"/>
      <c r="F189" s="24"/>
      <c r="G189" s="90"/>
      <c r="H189" s="91"/>
      <c r="I189" s="93"/>
      <c r="J189" s="41"/>
      <c r="K189" s="42"/>
      <c r="L189" s="45"/>
      <c r="M189" s="115"/>
      <c r="N189" s="116"/>
      <c r="O189" s="119"/>
      <c r="P189" s="67"/>
      <c r="Q189" s="68"/>
      <c r="R189" s="70"/>
      <c r="S189" s="143"/>
      <c r="T189" s="144"/>
      <c r="U189" s="147"/>
      <c r="V189" s="164"/>
      <c r="W189" s="171"/>
    </row>
    <row r="190" spans="1:23" ht="14.25" customHeight="1" thickTop="1" thickBot="1" x14ac:dyDescent="0.25">
      <c r="A190" s="259" t="s">
        <v>288</v>
      </c>
      <c r="B190" s="260"/>
      <c r="C190" s="260"/>
      <c r="D190" s="260"/>
      <c r="E190" s="260"/>
      <c r="F190" s="260"/>
      <c r="G190" s="90"/>
      <c r="H190" s="91"/>
      <c r="I190" s="93"/>
      <c r="J190" s="41"/>
      <c r="K190" s="42"/>
      <c r="L190" s="45"/>
      <c r="M190" s="115"/>
      <c r="N190" s="116"/>
      <c r="O190" s="119"/>
      <c r="P190" s="67"/>
      <c r="Q190" s="68"/>
      <c r="R190" s="70"/>
      <c r="S190" s="143"/>
      <c r="T190" s="144"/>
      <c r="U190" s="147"/>
      <c r="V190" s="164"/>
      <c r="W190" s="171"/>
    </row>
    <row r="191" spans="1:23" ht="14.25" customHeight="1" thickTop="1" x14ac:dyDescent="0.2">
      <c r="A191" s="10">
        <v>1</v>
      </c>
      <c r="B191" s="11" t="s">
        <v>150</v>
      </c>
      <c r="C191" s="11" t="s">
        <v>8</v>
      </c>
      <c r="D191" s="11" t="s">
        <v>151</v>
      </c>
      <c r="E191" s="12" t="s">
        <v>10</v>
      </c>
      <c r="F191" s="12">
        <v>60</v>
      </c>
      <c r="G191" s="90"/>
      <c r="H191" s="91"/>
      <c r="I191" s="93"/>
      <c r="J191" s="41"/>
      <c r="K191" s="42"/>
      <c r="L191" s="45"/>
      <c r="M191" s="115"/>
      <c r="N191" s="116"/>
      <c r="O191" s="119"/>
      <c r="P191" s="67"/>
      <c r="Q191" s="68"/>
      <c r="R191" s="70"/>
      <c r="S191" s="143"/>
      <c r="T191" s="144"/>
      <c r="U191" s="147"/>
      <c r="V191" s="164"/>
      <c r="W191" s="171"/>
    </row>
    <row r="192" spans="1:23" ht="14.25" customHeight="1" x14ac:dyDescent="0.2">
      <c r="A192" s="14">
        <v>2</v>
      </c>
      <c r="B192" s="15" t="s">
        <v>152</v>
      </c>
      <c r="C192" s="15" t="s">
        <v>8</v>
      </c>
      <c r="D192" s="15"/>
      <c r="E192" s="16" t="s">
        <v>23</v>
      </c>
      <c r="F192" s="16">
        <v>100</v>
      </c>
      <c r="G192" s="90"/>
      <c r="H192" s="91"/>
      <c r="I192" s="93"/>
      <c r="J192" s="41"/>
      <c r="K192" s="42"/>
      <c r="L192" s="45"/>
      <c r="M192" s="115"/>
      <c r="N192" s="116"/>
      <c r="O192" s="119"/>
      <c r="P192" s="67"/>
      <c r="Q192" s="68"/>
      <c r="R192" s="70"/>
      <c r="S192" s="143"/>
      <c r="T192" s="144"/>
      <c r="U192" s="147"/>
      <c r="V192" s="164"/>
      <c r="W192" s="171"/>
    </row>
    <row r="193" spans="1:23" ht="14.25" customHeight="1" x14ac:dyDescent="0.2">
      <c r="A193" s="14">
        <v>3</v>
      </c>
      <c r="B193" s="15" t="s">
        <v>153</v>
      </c>
      <c r="C193" s="15" t="s">
        <v>8</v>
      </c>
      <c r="D193" s="15"/>
      <c r="E193" s="16" t="s">
        <v>23</v>
      </c>
      <c r="F193" s="16">
        <v>200</v>
      </c>
      <c r="G193" s="90"/>
      <c r="H193" s="91"/>
      <c r="I193" s="93"/>
      <c r="J193" s="41"/>
      <c r="K193" s="42"/>
      <c r="L193" s="45"/>
      <c r="M193" s="115"/>
      <c r="N193" s="116"/>
      <c r="O193" s="119"/>
      <c r="P193" s="67"/>
      <c r="Q193" s="68"/>
      <c r="R193" s="70"/>
      <c r="S193" s="143"/>
      <c r="T193" s="144"/>
      <c r="U193" s="147"/>
      <c r="V193" s="164"/>
      <c r="W193" s="171"/>
    </row>
    <row r="194" spans="1:23" ht="14.25" customHeight="1" x14ac:dyDescent="0.2">
      <c r="A194" s="14">
        <v>4</v>
      </c>
      <c r="B194" s="15" t="s">
        <v>154</v>
      </c>
      <c r="C194" s="15" t="s">
        <v>8</v>
      </c>
      <c r="D194" s="15"/>
      <c r="E194" s="16" t="s">
        <v>23</v>
      </c>
      <c r="F194" s="16">
        <v>110</v>
      </c>
      <c r="G194" s="90"/>
      <c r="H194" s="91"/>
      <c r="I194" s="93"/>
      <c r="J194" s="41"/>
      <c r="K194" s="42"/>
      <c r="L194" s="45"/>
      <c r="M194" s="115"/>
      <c r="N194" s="116"/>
      <c r="O194" s="119"/>
      <c r="P194" s="67"/>
      <c r="Q194" s="68"/>
      <c r="R194" s="70"/>
      <c r="S194" s="143"/>
      <c r="T194" s="144"/>
      <c r="U194" s="147"/>
      <c r="V194" s="164"/>
      <c r="W194" s="171"/>
    </row>
    <row r="195" spans="1:23" ht="14.25" customHeight="1" x14ac:dyDescent="0.2">
      <c r="A195" s="14">
        <v>5</v>
      </c>
      <c r="B195" s="15" t="s">
        <v>204</v>
      </c>
      <c r="C195" s="15" t="s">
        <v>155</v>
      </c>
      <c r="D195" s="15"/>
      <c r="E195" s="16" t="s">
        <v>23</v>
      </c>
      <c r="F195" s="16">
        <v>200</v>
      </c>
      <c r="G195" s="90"/>
      <c r="H195" s="91"/>
      <c r="I195" s="103"/>
      <c r="J195" s="41"/>
      <c r="K195" s="42"/>
      <c r="L195" s="45"/>
      <c r="M195" s="115"/>
      <c r="N195" s="116"/>
      <c r="O195" s="119"/>
      <c r="P195" s="67"/>
      <c r="Q195" s="68"/>
      <c r="R195" s="70"/>
      <c r="S195" s="143"/>
      <c r="T195" s="144"/>
      <c r="U195" s="147"/>
      <c r="V195" s="164"/>
      <c r="W195" s="171"/>
    </row>
    <row r="196" spans="1:23" ht="14.25" customHeight="1" x14ac:dyDescent="0.2">
      <c r="A196" s="14">
        <v>6</v>
      </c>
      <c r="B196" s="15" t="s">
        <v>156</v>
      </c>
      <c r="C196" s="15" t="s">
        <v>157</v>
      </c>
      <c r="D196" s="15"/>
      <c r="E196" s="16" t="s">
        <v>23</v>
      </c>
      <c r="F196" s="16">
        <v>100</v>
      </c>
      <c r="G196" s="90"/>
      <c r="H196" s="91"/>
      <c r="I196" s="103"/>
      <c r="J196" s="41"/>
      <c r="K196" s="42"/>
      <c r="L196" s="45"/>
      <c r="M196" s="115"/>
      <c r="N196" s="116"/>
      <c r="O196" s="119"/>
      <c r="P196" s="67"/>
      <c r="Q196" s="68"/>
      <c r="R196" s="70"/>
      <c r="S196" s="143"/>
      <c r="T196" s="144"/>
      <c r="U196" s="147"/>
      <c r="V196" s="164"/>
      <c r="W196" s="171"/>
    </row>
    <row r="197" spans="1:23" ht="14.25" customHeight="1" x14ac:dyDescent="0.2">
      <c r="A197" s="14">
        <v>7</v>
      </c>
      <c r="B197" s="15" t="s">
        <v>158</v>
      </c>
      <c r="C197" s="32" t="s">
        <v>159</v>
      </c>
      <c r="D197" s="15"/>
      <c r="E197" s="16" t="s">
        <v>23</v>
      </c>
      <c r="F197" s="16">
        <v>500</v>
      </c>
      <c r="G197" s="90"/>
      <c r="H197" s="91"/>
      <c r="I197" s="93"/>
      <c r="J197" s="41"/>
      <c r="K197" s="42"/>
      <c r="L197" s="45"/>
      <c r="M197" s="115"/>
      <c r="N197" s="116"/>
      <c r="O197" s="119"/>
      <c r="P197" s="67"/>
      <c r="Q197" s="68"/>
      <c r="R197" s="70"/>
      <c r="S197" s="143"/>
      <c r="T197" s="144"/>
      <c r="U197" s="147"/>
      <c r="V197" s="164"/>
      <c r="W197" s="171"/>
    </row>
    <row r="198" spans="1:23" ht="14.25" customHeight="1" x14ac:dyDescent="0.2">
      <c r="A198" s="14">
        <v>8</v>
      </c>
      <c r="B198" s="15" t="s">
        <v>160</v>
      </c>
      <c r="C198" s="15" t="s">
        <v>8</v>
      </c>
      <c r="D198" s="15"/>
      <c r="E198" s="16" t="s">
        <v>23</v>
      </c>
      <c r="F198" s="16">
        <v>120</v>
      </c>
      <c r="G198" s="90"/>
      <c r="H198" s="91"/>
      <c r="I198" s="93"/>
      <c r="J198" s="41"/>
      <c r="K198" s="42"/>
      <c r="L198" s="45"/>
      <c r="M198" s="115"/>
      <c r="N198" s="116"/>
      <c r="O198" s="119"/>
      <c r="P198" s="67"/>
      <c r="Q198" s="68"/>
      <c r="R198" s="70"/>
      <c r="S198" s="143"/>
      <c r="T198" s="144"/>
      <c r="U198" s="147"/>
      <c r="V198" s="164"/>
      <c r="W198" s="171"/>
    </row>
    <row r="199" spans="1:23" ht="14.25" customHeight="1" x14ac:dyDescent="0.2">
      <c r="A199" s="14">
        <v>9</v>
      </c>
      <c r="B199" s="15" t="s">
        <v>161</v>
      </c>
      <c r="C199" s="15" t="s">
        <v>65</v>
      </c>
      <c r="D199" s="15"/>
      <c r="E199" s="16" t="s">
        <v>23</v>
      </c>
      <c r="F199" s="16">
        <v>10</v>
      </c>
      <c r="G199" s="90"/>
      <c r="H199" s="91"/>
      <c r="I199" s="93"/>
      <c r="J199" s="41"/>
      <c r="K199" s="42"/>
      <c r="L199" s="45"/>
      <c r="M199" s="115"/>
      <c r="N199" s="116"/>
      <c r="O199" s="119"/>
      <c r="P199" s="67"/>
      <c r="Q199" s="68"/>
      <c r="R199" s="70"/>
      <c r="S199" s="143"/>
      <c r="T199" s="144"/>
      <c r="U199" s="147"/>
      <c r="V199" s="164"/>
      <c r="W199" s="171"/>
    </row>
    <row r="200" spans="1:23" ht="14.25" customHeight="1" thickBot="1" x14ac:dyDescent="0.25">
      <c r="A200" s="14">
        <v>10</v>
      </c>
      <c r="B200" s="15" t="s">
        <v>162</v>
      </c>
      <c r="C200" s="32" t="s">
        <v>163</v>
      </c>
      <c r="D200" s="15"/>
      <c r="E200" s="16" t="s">
        <v>23</v>
      </c>
      <c r="F200" s="16">
        <v>6</v>
      </c>
      <c r="G200" s="90"/>
      <c r="H200" s="95"/>
      <c r="I200" s="93"/>
      <c r="J200" s="41"/>
      <c r="K200" s="42"/>
      <c r="L200" s="47"/>
      <c r="M200" s="115"/>
      <c r="N200" s="116"/>
      <c r="O200" s="122"/>
      <c r="P200" s="67"/>
      <c r="Q200" s="68"/>
      <c r="R200" s="72"/>
      <c r="S200" s="143"/>
      <c r="T200" s="144"/>
      <c r="U200" s="149"/>
      <c r="V200" s="164"/>
      <c r="W200" s="172"/>
    </row>
    <row r="201" spans="1:23" ht="27" thickTop="1" thickBot="1" x14ac:dyDescent="0.25">
      <c r="A201" s="14">
        <v>11</v>
      </c>
      <c r="B201" s="17" t="s">
        <v>164</v>
      </c>
      <c r="C201" s="15" t="s">
        <v>8</v>
      </c>
      <c r="D201" s="15"/>
      <c r="E201" s="16" t="s">
        <v>23</v>
      </c>
      <c r="F201" s="16">
        <v>350</v>
      </c>
      <c r="G201" s="97"/>
      <c r="H201" s="98"/>
      <c r="I201" s="99"/>
      <c r="J201" s="48"/>
      <c r="K201" s="49"/>
      <c r="L201" s="50"/>
      <c r="M201" s="123"/>
      <c r="N201" s="124"/>
      <c r="O201" s="125"/>
      <c r="P201" s="73"/>
      <c r="Q201" s="74"/>
      <c r="R201" s="75"/>
      <c r="S201" s="150"/>
      <c r="T201" s="151"/>
      <c r="U201" s="152"/>
      <c r="V201" s="165"/>
      <c r="W201" s="166"/>
    </row>
    <row r="202" spans="1:23" ht="14.25" thickTop="1" thickBot="1" x14ac:dyDescent="0.25">
      <c r="A202" s="14">
        <v>12</v>
      </c>
      <c r="B202" s="15" t="s">
        <v>165</v>
      </c>
      <c r="C202" s="15" t="s">
        <v>8</v>
      </c>
      <c r="D202" s="15"/>
      <c r="E202" s="16" t="s">
        <v>23</v>
      </c>
      <c r="F202" s="16">
        <v>50</v>
      </c>
      <c r="G202" s="100"/>
      <c r="H202" s="101"/>
      <c r="I202" s="100"/>
      <c r="J202" s="51"/>
      <c r="K202" s="52"/>
      <c r="L202" s="51"/>
      <c r="M202" s="126"/>
      <c r="N202" s="127"/>
      <c r="O202" s="126"/>
      <c r="P202" s="76"/>
      <c r="Q202" s="77"/>
      <c r="R202" s="76"/>
      <c r="S202" s="153"/>
      <c r="T202" s="154"/>
      <c r="U202" s="153"/>
      <c r="V202" s="167"/>
      <c r="W202" s="174"/>
    </row>
    <row r="203" spans="1:23" ht="20.25" customHeight="1" thickTop="1" thickBot="1" x14ac:dyDescent="0.25">
      <c r="A203" s="14">
        <v>13</v>
      </c>
      <c r="B203" s="15" t="s">
        <v>166</v>
      </c>
      <c r="C203" s="15" t="s">
        <v>167</v>
      </c>
      <c r="D203" s="15"/>
      <c r="E203" s="16" t="s">
        <v>23</v>
      </c>
      <c r="F203" s="16">
        <v>350</v>
      </c>
      <c r="G203" s="87"/>
      <c r="H203" s="88"/>
      <c r="I203" s="104"/>
      <c r="J203" s="38"/>
      <c r="K203" s="39"/>
      <c r="L203" s="56"/>
      <c r="M203" s="112"/>
      <c r="N203" s="113"/>
      <c r="O203" s="131"/>
      <c r="P203" s="64"/>
      <c r="Q203" s="65"/>
      <c r="R203" s="80"/>
      <c r="S203" s="140"/>
      <c r="T203" s="141"/>
      <c r="U203" s="158"/>
      <c r="V203" s="163"/>
      <c r="W203" s="170"/>
    </row>
    <row r="204" spans="1:23" ht="14.25" customHeight="1" thickTop="1" x14ac:dyDescent="0.2">
      <c r="A204" s="14">
        <v>14</v>
      </c>
      <c r="B204" s="15" t="s">
        <v>168</v>
      </c>
      <c r="C204" s="15" t="s">
        <v>169</v>
      </c>
      <c r="D204" s="15"/>
      <c r="E204" s="16" t="s">
        <v>23</v>
      </c>
      <c r="F204" s="16">
        <v>35</v>
      </c>
      <c r="G204" s="90"/>
      <c r="H204" s="91"/>
      <c r="I204" s="103"/>
      <c r="J204" s="41"/>
      <c r="K204" s="42"/>
      <c r="L204" s="54"/>
      <c r="M204" s="115"/>
      <c r="N204" s="116"/>
      <c r="O204" s="129"/>
      <c r="P204" s="67"/>
      <c r="Q204" s="68"/>
      <c r="R204" s="79"/>
      <c r="S204" s="143"/>
      <c r="T204" s="144"/>
      <c r="U204" s="156"/>
      <c r="V204" s="164"/>
      <c r="W204" s="171"/>
    </row>
    <row r="205" spans="1:23" ht="14.25" customHeight="1" x14ac:dyDescent="0.2">
      <c r="A205" s="14">
        <v>15</v>
      </c>
      <c r="B205" s="15" t="s">
        <v>170</v>
      </c>
      <c r="C205" s="15" t="s">
        <v>171</v>
      </c>
      <c r="D205" s="15"/>
      <c r="E205" s="16" t="s">
        <v>23</v>
      </c>
      <c r="F205" s="16">
        <v>60</v>
      </c>
      <c r="G205" s="90"/>
      <c r="H205" s="91"/>
      <c r="I205" s="93"/>
      <c r="J205" s="41"/>
      <c r="K205" s="42"/>
      <c r="L205" s="45"/>
      <c r="M205" s="115"/>
      <c r="N205" s="116"/>
      <c r="O205" s="119"/>
      <c r="P205" s="67"/>
      <c r="Q205" s="68"/>
      <c r="R205" s="70"/>
      <c r="S205" s="143"/>
      <c r="T205" s="144"/>
      <c r="U205" s="147"/>
      <c r="V205" s="164"/>
      <c r="W205" s="171"/>
    </row>
    <row r="206" spans="1:23" ht="14.25" customHeight="1" x14ac:dyDescent="0.2">
      <c r="A206" s="14">
        <v>16</v>
      </c>
      <c r="B206" s="15" t="s">
        <v>172</v>
      </c>
      <c r="C206" s="15" t="s">
        <v>173</v>
      </c>
      <c r="D206" s="15"/>
      <c r="E206" s="16" t="s">
        <v>23</v>
      </c>
      <c r="F206" s="16">
        <v>4</v>
      </c>
      <c r="G206" s="90"/>
      <c r="H206" s="91"/>
      <c r="I206" s="93"/>
      <c r="J206" s="41"/>
      <c r="K206" s="42"/>
      <c r="L206" s="45"/>
      <c r="M206" s="115"/>
      <c r="N206" s="116"/>
      <c r="O206" s="119"/>
      <c r="P206" s="67"/>
      <c r="Q206" s="68"/>
      <c r="R206" s="70"/>
      <c r="S206" s="143"/>
      <c r="T206" s="144"/>
      <c r="U206" s="147"/>
      <c r="V206" s="164"/>
      <c r="W206" s="171"/>
    </row>
    <row r="207" spans="1:23" ht="14.25" customHeight="1" x14ac:dyDescent="0.2">
      <c r="A207" s="14">
        <v>17</v>
      </c>
      <c r="B207" s="15" t="s">
        <v>174</v>
      </c>
      <c r="C207" s="15" t="s">
        <v>175</v>
      </c>
      <c r="D207" s="15" t="s">
        <v>176</v>
      </c>
      <c r="E207" s="16" t="s">
        <v>10</v>
      </c>
      <c r="F207" s="16">
        <v>80</v>
      </c>
      <c r="G207" s="90"/>
      <c r="H207" s="91"/>
      <c r="I207" s="93"/>
      <c r="J207" s="41"/>
      <c r="K207" s="42"/>
      <c r="L207" s="45"/>
      <c r="M207" s="115"/>
      <c r="N207" s="116"/>
      <c r="O207" s="119"/>
      <c r="P207" s="67"/>
      <c r="Q207" s="68"/>
      <c r="R207" s="70"/>
      <c r="S207" s="143"/>
      <c r="T207" s="144"/>
      <c r="U207" s="147"/>
      <c r="V207" s="164"/>
      <c r="W207" s="171"/>
    </row>
    <row r="208" spans="1:23" x14ac:dyDescent="0.2">
      <c r="A208" s="14">
        <v>18</v>
      </c>
      <c r="B208" s="15" t="s">
        <v>205</v>
      </c>
      <c r="C208" s="15" t="s">
        <v>65</v>
      </c>
      <c r="D208" s="15"/>
      <c r="E208" s="16" t="s">
        <v>23</v>
      </c>
      <c r="F208" s="16">
        <v>50</v>
      </c>
      <c r="G208" s="90"/>
      <c r="H208" s="91"/>
      <c r="I208" s="93"/>
      <c r="J208" s="41"/>
      <c r="K208" s="42"/>
      <c r="L208" s="45"/>
      <c r="M208" s="115"/>
      <c r="N208" s="116"/>
      <c r="O208" s="119"/>
      <c r="P208" s="67"/>
      <c r="Q208" s="68"/>
      <c r="R208" s="70"/>
      <c r="S208" s="143"/>
      <c r="T208" s="144"/>
      <c r="U208" s="147"/>
      <c r="V208" s="164"/>
      <c r="W208" s="171"/>
    </row>
    <row r="209" spans="1:23" ht="14.25" customHeight="1" x14ac:dyDescent="0.2">
      <c r="A209" s="14">
        <v>19</v>
      </c>
      <c r="B209" s="15" t="s">
        <v>355</v>
      </c>
      <c r="C209" s="15" t="s">
        <v>8</v>
      </c>
      <c r="D209" s="15"/>
      <c r="E209" s="16" t="s">
        <v>23</v>
      </c>
      <c r="F209" s="16">
        <v>25</v>
      </c>
      <c r="G209" s="90"/>
      <c r="H209" s="91"/>
      <c r="I209" s="93"/>
      <c r="J209" s="41"/>
      <c r="K209" s="42"/>
      <c r="L209" s="45"/>
      <c r="M209" s="115"/>
      <c r="N209" s="116"/>
      <c r="O209" s="119"/>
      <c r="P209" s="67"/>
      <c r="Q209" s="68"/>
      <c r="R209" s="70"/>
      <c r="S209" s="143"/>
      <c r="T209" s="144"/>
      <c r="U209" s="147"/>
      <c r="V209" s="164"/>
      <c r="W209" s="171"/>
    </row>
    <row r="210" spans="1:23" ht="14.25" customHeight="1" x14ac:dyDescent="0.2">
      <c r="A210" s="14">
        <v>20</v>
      </c>
      <c r="B210" s="15" t="s">
        <v>356</v>
      </c>
      <c r="C210" s="15" t="s">
        <v>52</v>
      </c>
      <c r="D210" s="182">
        <v>80841</v>
      </c>
      <c r="E210" s="16" t="s">
        <v>23</v>
      </c>
      <c r="F210" s="16">
        <v>50</v>
      </c>
      <c r="G210" s="90"/>
      <c r="H210" s="91"/>
      <c r="I210" s="93"/>
      <c r="J210" s="41"/>
      <c r="K210" s="42"/>
      <c r="L210" s="45"/>
      <c r="M210" s="115"/>
      <c r="N210" s="116"/>
      <c r="O210" s="119"/>
      <c r="P210" s="67"/>
      <c r="Q210" s="68"/>
      <c r="R210" s="70"/>
      <c r="S210" s="143"/>
      <c r="T210" s="144"/>
      <c r="U210" s="147"/>
      <c r="V210" s="164"/>
      <c r="W210" s="171"/>
    </row>
    <row r="211" spans="1:23" ht="14.25" customHeight="1" x14ac:dyDescent="0.2">
      <c r="A211" s="14">
        <v>21</v>
      </c>
      <c r="B211" s="15" t="s">
        <v>206</v>
      </c>
      <c r="C211" s="15" t="s">
        <v>8</v>
      </c>
      <c r="D211" s="15"/>
      <c r="E211" s="16" t="s">
        <v>23</v>
      </c>
      <c r="F211" s="16">
        <v>100</v>
      </c>
      <c r="G211" s="90"/>
      <c r="H211" s="91"/>
      <c r="I211" s="93"/>
      <c r="J211" s="41"/>
      <c r="K211" s="42"/>
      <c r="L211" s="45"/>
      <c r="M211" s="115"/>
      <c r="N211" s="116"/>
      <c r="O211" s="119"/>
      <c r="P211" s="67"/>
      <c r="Q211" s="68"/>
      <c r="R211" s="70"/>
      <c r="S211" s="143"/>
      <c r="T211" s="144"/>
      <c r="U211" s="147"/>
      <c r="V211" s="164"/>
      <c r="W211" s="171"/>
    </row>
    <row r="212" spans="1:23" ht="14.25" customHeight="1" x14ac:dyDescent="0.2">
      <c r="A212" s="14">
        <v>22</v>
      </c>
      <c r="B212" s="15" t="s">
        <v>207</v>
      </c>
      <c r="C212" s="15" t="s">
        <v>8</v>
      </c>
      <c r="D212" s="15"/>
      <c r="E212" s="16" t="s">
        <v>23</v>
      </c>
      <c r="F212" s="16">
        <v>100</v>
      </c>
      <c r="G212" s="90"/>
      <c r="H212" s="91"/>
      <c r="I212" s="93"/>
      <c r="J212" s="41"/>
      <c r="K212" s="42"/>
      <c r="L212" s="45"/>
      <c r="M212" s="115"/>
      <c r="N212" s="116"/>
      <c r="O212" s="119"/>
      <c r="P212" s="67"/>
      <c r="Q212" s="68"/>
      <c r="R212" s="70"/>
      <c r="S212" s="143"/>
      <c r="T212" s="144"/>
      <c r="U212" s="147"/>
      <c r="V212" s="164"/>
      <c r="W212" s="171"/>
    </row>
    <row r="213" spans="1:23" ht="14.25" customHeight="1" thickBot="1" x14ac:dyDescent="0.25">
      <c r="A213" s="20">
        <v>23</v>
      </c>
      <c r="B213" s="21" t="s">
        <v>208</v>
      </c>
      <c r="C213" s="21" t="s">
        <v>8</v>
      </c>
      <c r="D213" s="21"/>
      <c r="E213" s="22" t="s">
        <v>23</v>
      </c>
      <c r="F213" s="22">
        <v>100</v>
      </c>
      <c r="G213" s="90"/>
      <c r="H213" s="91"/>
      <c r="I213" s="93"/>
      <c r="J213" s="41"/>
      <c r="K213" s="42"/>
      <c r="L213" s="45"/>
      <c r="M213" s="115"/>
      <c r="N213" s="116"/>
      <c r="O213" s="119"/>
      <c r="P213" s="67"/>
      <c r="Q213" s="68"/>
      <c r="R213" s="70"/>
      <c r="S213" s="143"/>
      <c r="T213" s="144"/>
      <c r="U213" s="147"/>
      <c r="V213" s="164"/>
      <c r="W213" s="171"/>
    </row>
    <row r="214" spans="1:23" ht="14.25" customHeight="1" thickTop="1" thickBot="1" x14ac:dyDescent="0.25">
      <c r="A214" s="257" t="s">
        <v>298</v>
      </c>
      <c r="B214" s="258"/>
      <c r="C214" s="258"/>
      <c r="D214" s="258"/>
      <c r="E214" s="258"/>
      <c r="F214" s="258"/>
      <c r="G214" s="90"/>
      <c r="H214" s="91"/>
      <c r="I214" s="93"/>
      <c r="J214" s="41"/>
      <c r="K214" s="42"/>
      <c r="L214" s="45"/>
      <c r="M214" s="115"/>
      <c r="N214" s="116"/>
      <c r="O214" s="119"/>
      <c r="P214" s="67"/>
      <c r="Q214" s="68"/>
      <c r="R214" s="70"/>
      <c r="S214" s="143"/>
      <c r="T214" s="144"/>
      <c r="U214" s="147"/>
      <c r="V214" s="164"/>
      <c r="W214" s="171"/>
    </row>
    <row r="215" spans="1:23" ht="14.25" customHeight="1" thickTop="1" thickBot="1" x14ac:dyDescent="0.25">
      <c r="A215" s="175"/>
      <c r="B215" s="23"/>
      <c r="C215" s="23"/>
      <c r="D215" s="23"/>
      <c r="E215" s="24"/>
      <c r="F215" s="24"/>
      <c r="G215" s="90"/>
      <c r="H215" s="91"/>
      <c r="I215" s="93"/>
      <c r="J215" s="41"/>
      <c r="K215" s="42"/>
      <c r="L215" s="45"/>
      <c r="M215" s="115"/>
      <c r="N215" s="116"/>
      <c r="O215" s="119"/>
      <c r="P215" s="67"/>
      <c r="Q215" s="68"/>
      <c r="R215" s="70"/>
      <c r="S215" s="143"/>
      <c r="T215" s="144"/>
      <c r="U215" s="147"/>
      <c r="V215" s="164"/>
      <c r="W215" s="171"/>
    </row>
    <row r="216" spans="1:23" ht="14.25" customHeight="1" thickTop="1" thickBot="1" x14ac:dyDescent="0.25">
      <c r="A216" s="259" t="s">
        <v>289</v>
      </c>
      <c r="B216" s="260"/>
      <c r="C216" s="260"/>
      <c r="D216" s="260"/>
      <c r="E216" s="260"/>
      <c r="F216" s="260"/>
      <c r="G216" s="90"/>
      <c r="H216" s="91"/>
      <c r="I216" s="93"/>
      <c r="J216" s="41"/>
      <c r="K216" s="42"/>
      <c r="L216" s="45"/>
      <c r="M216" s="115"/>
      <c r="N216" s="116"/>
      <c r="O216" s="119"/>
      <c r="P216" s="67"/>
      <c r="Q216" s="68"/>
      <c r="R216" s="70"/>
      <c r="S216" s="143"/>
      <c r="T216" s="144"/>
      <c r="U216" s="147"/>
      <c r="V216" s="164"/>
      <c r="W216" s="171"/>
    </row>
    <row r="217" spans="1:23" ht="14.25" customHeight="1" thickTop="1" x14ac:dyDescent="0.2">
      <c r="A217" s="10">
        <v>1</v>
      </c>
      <c r="B217" s="11" t="s">
        <v>272</v>
      </c>
      <c r="C217" s="11" t="s">
        <v>8</v>
      </c>
      <c r="D217" s="11"/>
      <c r="E217" s="12" t="s">
        <v>23</v>
      </c>
      <c r="F217" s="12">
        <v>100</v>
      </c>
      <c r="G217" s="90"/>
      <c r="H217" s="91"/>
      <c r="I217" s="93"/>
      <c r="J217" s="41"/>
      <c r="K217" s="42"/>
      <c r="L217" s="45"/>
      <c r="M217" s="115"/>
      <c r="N217" s="116"/>
      <c r="O217" s="119"/>
      <c r="P217" s="67"/>
      <c r="Q217" s="68"/>
      <c r="R217" s="70"/>
      <c r="S217" s="143"/>
      <c r="T217" s="144"/>
      <c r="U217" s="147"/>
      <c r="V217" s="164"/>
      <c r="W217" s="171"/>
    </row>
    <row r="218" spans="1:23" ht="14.25" customHeight="1" x14ac:dyDescent="0.2">
      <c r="A218" s="14">
        <v>2</v>
      </c>
      <c r="B218" s="15" t="s">
        <v>366</v>
      </c>
      <c r="C218" s="15" t="s">
        <v>8</v>
      </c>
      <c r="D218" s="15" t="s">
        <v>367</v>
      </c>
      <c r="E218" s="16" t="s">
        <v>23</v>
      </c>
      <c r="F218" s="16">
        <v>1000</v>
      </c>
      <c r="G218" s="90"/>
      <c r="H218" s="91"/>
      <c r="I218" s="93"/>
      <c r="J218" s="41"/>
      <c r="K218" s="42"/>
      <c r="L218" s="45"/>
      <c r="M218" s="115"/>
      <c r="N218" s="116"/>
      <c r="O218" s="119"/>
      <c r="P218" s="67"/>
      <c r="Q218" s="68"/>
      <c r="R218" s="70"/>
      <c r="S218" s="143"/>
      <c r="T218" s="144"/>
      <c r="U218" s="147"/>
      <c r="V218" s="164"/>
      <c r="W218" s="171"/>
    </row>
    <row r="219" spans="1:23" ht="14.25" customHeight="1" x14ac:dyDescent="0.2">
      <c r="A219" s="14">
        <v>3</v>
      </c>
      <c r="B219" s="15" t="s">
        <v>368</v>
      </c>
      <c r="C219" s="15" t="s">
        <v>8</v>
      </c>
      <c r="D219" s="15" t="s">
        <v>369</v>
      </c>
      <c r="E219" s="16" t="s">
        <v>23</v>
      </c>
      <c r="F219" s="16">
        <v>100</v>
      </c>
      <c r="G219" s="90"/>
      <c r="H219" s="91"/>
      <c r="I219" s="93"/>
      <c r="J219" s="41"/>
      <c r="K219" s="42"/>
      <c r="L219" s="45"/>
      <c r="M219" s="115"/>
      <c r="N219" s="116"/>
      <c r="O219" s="119"/>
      <c r="P219" s="67"/>
      <c r="Q219" s="68"/>
      <c r="R219" s="70"/>
      <c r="S219" s="143"/>
      <c r="T219" s="144"/>
      <c r="U219" s="147"/>
      <c r="V219" s="164"/>
      <c r="W219" s="171"/>
    </row>
    <row r="220" spans="1:23" ht="14.25" customHeight="1" x14ac:dyDescent="0.2">
      <c r="A220" s="14">
        <v>4</v>
      </c>
      <c r="B220" s="15" t="s">
        <v>370</v>
      </c>
      <c r="C220" s="15" t="s">
        <v>8</v>
      </c>
      <c r="D220" s="15" t="s">
        <v>369</v>
      </c>
      <c r="E220" s="16" t="s">
        <v>23</v>
      </c>
      <c r="F220" s="16">
        <v>500</v>
      </c>
      <c r="G220" s="90"/>
      <c r="H220" s="91"/>
      <c r="I220" s="93"/>
      <c r="J220" s="41"/>
      <c r="K220" s="42"/>
      <c r="L220" s="45"/>
      <c r="M220" s="115"/>
      <c r="N220" s="116"/>
      <c r="O220" s="119"/>
      <c r="P220" s="67"/>
      <c r="Q220" s="68"/>
      <c r="R220" s="70"/>
      <c r="S220" s="143"/>
      <c r="T220" s="144"/>
      <c r="U220" s="147"/>
      <c r="V220" s="164"/>
      <c r="W220" s="171"/>
    </row>
    <row r="221" spans="1:23" ht="14.25" customHeight="1" x14ac:dyDescent="0.2">
      <c r="A221" s="14">
        <v>5</v>
      </c>
      <c r="B221" s="15" t="s">
        <v>179</v>
      </c>
      <c r="C221" s="15" t="s">
        <v>8</v>
      </c>
      <c r="D221" s="15"/>
      <c r="E221" s="16" t="s">
        <v>23</v>
      </c>
      <c r="F221" s="16">
        <v>250</v>
      </c>
      <c r="G221" s="90"/>
      <c r="H221" s="91"/>
      <c r="I221" s="93"/>
      <c r="J221" s="41"/>
      <c r="K221" s="42"/>
      <c r="L221" s="45"/>
      <c r="M221" s="115"/>
      <c r="N221" s="116"/>
      <c r="O221" s="119"/>
      <c r="P221" s="67"/>
      <c r="Q221" s="68"/>
      <c r="R221" s="70"/>
      <c r="S221" s="143"/>
      <c r="T221" s="144"/>
      <c r="U221" s="147"/>
      <c r="V221" s="164"/>
      <c r="W221" s="171"/>
    </row>
    <row r="222" spans="1:23" ht="14.25" customHeight="1" x14ac:dyDescent="0.2">
      <c r="A222" s="14">
        <v>6</v>
      </c>
      <c r="B222" s="15" t="s">
        <v>180</v>
      </c>
      <c r="C222" s="15" t="s">
        <v>8</v>
      </c>
      <c r="D222" s="15"/>
      <c r="E222" s="16" t="s">
        <v>23</v>
      </c>
      <c r="F222" s="16">
        <v>200</v>
      </c>
      <c r="G222" s="90"/>
      <c r="H222" s="91"/>
      <c r="I222" s="93"/>
      <c r="J222" s="41"/>
      <c r="K222" s="42"/>
      <c r="L222" s="45"/>
      <c r="M222" s="115"/>
      <c r="N222" s="116"/>
      <c r="O222" s="119"/>
      <c r="P222" s="67"/>
      <c r="Q222" s="68"/>
      <c r="R222" s="70"/>
      <c r="S222" s="143"/>
      <c r="T222" s="144"/>
      <c r="U222" s="147"/>
      <c r="V222" s="164"/>
      <c r="W222" s="171"/>
    </row>
    <row r="223" spans="1:23" ht="14.25" customHeight="1" x14ac:dyDescent="0.2">
      <c r="A223" s="14">
        <v>7</v>
      </c>
      <c r="B223" s="15" t="s">
        <v>187</v>
      </c>
      <c r="C223" s="15" t="s">
        <v>8</v>
      </c>
      <c r="D223" s="15"/>
      <c r="E223" s="16" t="s">
        <v>23</v>
      </c>
      <c r="F223" s="16">
        <v>150</v>
      </c>
      <c r="G223" s="90"/>
      <c r="H223" s="91"/>
      <c r="I223" s="93"/>
      <c r="J223" s="41"/>
      <c r="K223" s="42"/>
      <c r="L223" s="45"/>
      <c r="M223" s="115"/>
      <c r="N223" s="116"/>
      <c r="O223" s="119"/>
      <c r="P223" s="67"/>
      <c r="Q223" s="68"/>
      <c r="R223" s="70"/>
      <c r="S223" s="143"/>
      <c r="T223" s="144"/>
      <c r="U223" s="147"/>
      <c r="V223" s="164"/>
      <c r="W223" s="171"/>
    </row>
    <row r="224" spans="1:23" ht="14.25" customHeight="1" x14ac:dyDescent="0.2">
      <c r="A224" s="14">
        <v>8</v>
      </c>
      <c r="B224" s="15" t="s">
        <v>210</v>
      </c>
      <c r="C224" s="15" t="s">
        <v>8</v>
      </c>
      <c r="D224" s="15"/>
      <c r="E224" s="16" t="s">
        <v>23</v>
      </c>
      <c r="F224" s="16">
        <v>300</v>
      </c>
      <c r="G224" s="90"/>
      <c r="H224" s="91"/>
      <c r="I224" s="93"/>
      <c r="J224" s="41"/>
      <c r="K224" s="42"/>
      <c r="L224" s="45"/>
      <c r="M224" s="115"/>
      <c r="N224" s="116"/>
      <c r="O224" s="119"/>
      <c r="P224" s="67"/>
      <c r="Q224" s="68"/>
      <c r="R224" s="70"/>
      <c r="S224" s="143"/>
      <c r="T224" s="144"/>
      <c r="U224" s="147"/>
      <c r="V224" s="164"/>
      <c r="W224" s="171"/>
    </row>
    <row r="225" spans="1:23" ht="77.25" x14ac:dyDescent="0.25">
      <c r="A225" s="14">
        <v>9</v>
      </c>
      <c r="B225" s="17" t="s">
        <v>279</v>
      </c>
      <c r="C225" s="15" t="s">
        <v>8</v>
      </c>
      <c r="D225" s="15"/>
      <c r="E225" s="16" t="s">
        <v>23</v>
      </c>
      <c r="F225" s="16">
        <v>60</v>
      </c>
      <c r="G225" s="90"/>
      <c r="H225" s="91"/>
      <c r="I225" s="107" t="s">
        <v>310</v>
      </c>
      <c r="J225" s="41"/>
      <c r="K225" s="42"/>
      <c r="L225" s="59" t="s">
        <v>312</v>
      </c>
      <c r="M225" s="115"/>
      <c r="N225" s="116">
        <v>0</v>
      </c>
      <c r="O225" s="134" t="s">
        <v>281</v>
      </c>
      <c r="P225" s="67"/>
      <c r="Q225" s="68">
        <v>0</v>
      </c>
      <c r="R225" s="82" t="s">
        <v>281</v>
      </c>
      <c r="S225" s="143"/>
      <c r="T225" s="144">
        <v>0</v>
      </c>
      <c r="U225" s="161" t="s">
        <v>281</v>
      </c>
      <c r="V225" s="164"/>
      <c r="W225" s="171">
        <v>0</v>
      </c>
    </row>
    <row r="226" spans="1:23" ht="14.25" customHeight="1" x14ac:dyDescent="0.2">
      <c r="A226" s="14">
        <v>10</v>
      </c>
      <c r="B226" s="15" t="s">
        <v>212</v>
      </c>
      <c r="C226" s="15" t="s">
        <v>8</v>
      </c>
      <c r="D226" s="15"/>
      <c r="E226" s="16" t="s">
        <v>23</v>
      </c>
      <c r="F226" s="16">
        <v>600</v>
      </c>
      <c r="G226" s="90"/>
      <c r="H226" s="91"/>
      <c r="I226" s="93"/>
      <c r="J226" s="41"/>
      <c r="K226" s="42"/>
      <c r="L226" s="45"/>
      <c r="M226" s="115"/>
      <c r="N226" s="116"/>
      <c r="O226" s="119"/>
      <c r="P226" s="67"/>
      <c r="Q226" s="68"/>
      <c r="R226" s="70"/>
      <c r="S226" s="143"/>
      <c r="T226" s="144"/>
      <c r="U226" s="147"/>
      <c r="V226" s="164"/>
      <c r="W226" s="171"/>
    </row>
    <row r="227" spans="1:23" ht="14.25" customHeight="1" x14ac:dyDescent="0.2">
      <c r="A227" s="14">
        <v>11</v>
      </c>
      <c r="B227" s="15" t="s">
        <v>181</v>
      </c>
      <c r="C227" s="15" t="s">
        <v>8</v>
      </c>
      <c r="D227" s="15"/>
      <c r="E227" s="16" t="s">
        <v>23</v>
      </c>
      <c r="F227" s="16">
        <v>200</v>
      </c>
      <c r="G227" s="90"/>
      <c r="H227" s="91"/>
      <c r="I227" s="93"/>
      <c r="J227" s="41"/>
      <c r="K227" s="42"/>
      <c r="L227" s="45"/>
      <c r="M227" s="115"/>
      <c r="N227" s="116"/>
      <c r="O227" s="119"/>
      <c r="P227" s="67"/>
      <c r="Q227" s="68"/>
      <c r="R227" s="70"/>
      <c r="S227" s="143"/>
      <c r="T227" s="144"/>
      <c r="U227" s="147"/>
      <c r="V227" s="164"/>
      <c r="W227" s="171"/>
    </row>
    <row r="228" spans="1:23" ht="14.25" customHeight="1" x14ac:dyDescent="0.2">
      <c r="A228" s="14">
        <v>12</v>
      </c>
      <c r="B228" s="15" t="s">
        <v>283</v>
      </c>
      <c r="C228" s="15" t="s">
        <v>8</v>
      </c>
      <c r="D228" s="182">
        <v>412023</v>
      </c>
      <c r="E228" s="16" t="s">
        <v>10</v>
      </c>
      <c r="F228" s="16">
        <v>500</v>
      </c>
      <c r="G228" s="90"/>
      <c r="H228" s="91"/>
      <c r="I228" s="93"/>
      <c r="J228" s="41"/>
      <c r="K228" s="42"/>
      <c r="L228" s="45"/>
      <c r="M228" s="115"/>
      <c r="N228" s="116"/>
      <c r="O228" s="119"/>
      <c r="P228" s="67"/>
      <c r="Q228" s="68"/>
      <c r="R228" s="70"/>
      <c r="S228" s="143"/>
      <c r="T228" s="144"/>
      <c r="U228" s="147"/>
      <c r="V228" s="164"/>
      <c r="W228" s="171"/>
    </row>
    <row r="229" spans="1:23" ht="14.25" customHeight="1" x14ac:dyDescent="0.2">
      <c r="A229" s="14">
        <v>13</v>
      </c>
      <c r="B229" s="15" t="s">
        <v>235</v>
      </c>
      <c r="C229" s="15" t="s">
        <v>8</v>
      </c>
      <c r="D229" s="182">
        <v>490036</v>
      </c>
      <c r="E229" s="16" t="s">
        <v>10</v>
      </c>
      <c r="F229" s="16">
        <v>1000</v>
      </c>
      <c r="G229" s="90"/>
      <c r="H229" s="91"/>
      <c r="I229" s="93"/>
      <c r="J229" s="41"/>
      <c r="K229" s="42"/>
      <c r="L229" s="45"/>
      <c r="M229" s="115"/>
      <c r="N229" s="116"/>
      <c r="O229" s="119"/>
      <c r="P229" s="67"/>
      <c r="Q229" s="68"/>
      <c r="R229" s="70"/>
      <c r="S229" s="143"/>
      <c r="T229" s="144"/>
      <c r="U229" s="147"/>
      <c r="V229" s="164"/>
      <c r="W229" s="171"/>
    </row>
    <row r="230" spans="1:23" ht="14.25" customHeight="1" x14ac:dyDescent="0.2">
      <c r="A230" s="14">
        <v>14</v>
      </c>
      <c r="B230" s="15" t="s">
        <v>211</v>
      </c>
      <c r="C230" s="15" t="s">
        <v>8</v>
      </c>
      <c r="D230" s="15"/>
      <c r="E230" s="16" t="s">
        <v>23</v>
      </c>
      <c r="F230" s="16">
        <v>150</v>
      </c>
      <c r="G230" s="90"/>
      <c r="H230" s="91"/>
      <c r="I230" s="93"/>
      <c r="J230" s="41"/>
      <c r="K230" s="42"/>
      <c r="L230" s="45"/>
      <c r="M230" s="115"/>
      <c r="N230" s="116"/>
      <c r="O230" s="119"/>
      <c r="P230" s="67"/>
      <c r="Q230" s="68"/>
      <c r="R230" s="70"/>
      <c r="S230" s="143"/>
      <c r="T230" s="144"/>
      <c r="U230" s="147"/>
      <c r="V230" s="164"/>
      <c r="W230" s="171"/>
    </row>
    <row r="231" spans="1:23" ht="14.25" customHeight="1" x14ac:dyDescent="0.2">
      <c r="A231" s="14">
        <v>15</v>
      </c>
      <c r="B231" s="15" t="s">
        <v>229</v>
      </c>
      <c r="C231" s="15" t="s">
        <v>8</v>
      </c>
      <c r="D231" s="15"/>
      <c r="E231" s="16" t="s">
        <v>23</v>
      </c>
      <c r="F231" s="16">
        <v>300</v>
      </c>
      <c r="G231" s="90"/>
      <c r="H231" s="91"/>
      <c r="I231" s="93"/>
      <c r="J231" s="41"/>
      <c r="K231" s="42"/>
      <c r="L231" s="45"/>
      <c r="M231" s="115"/>
      <c r="N231" s="116"/>
      <c r="O231" s="119"/>
      <c r="P231" s="67"/>
      <c r="Q231" s="68"/>
      <c r="R231" s="70"/>
      <c r="S231" s="143"/>
      <c r="T231" s="144"/>
      <c r="U231" s="147"/>
      <c r="V231" s="164"/>
      <c r="W231" s="171"/>
    </row>
    <row r="232" spans="1:23" ht="14.25" customHeight="1" x14ac:dyDescent="0.2">
      <c r="A232" s="14">
        <v>16</v>
      </c>
      <c r="B232" s="15" t="s">
        <v>213</v>
      </c>
      <c r="C232" s="15" t="s">
        <v>8</v>
      </c>
      <c r="D232" s="15"/>
      <c r="E232" s="16" t="s">
        <v>23</v>
      </c>
      <c r="F232" s="16">
        <v>650</v>
      </c>
      <c r="G232" s="90"/>
      <c r="H232" s="91"/>
      <c r="I232" s="93"/>
      <c r="J232" s="41"/>
      <c r="K232" s="42"/>
      <c r="L232" s="45"/>
      <c r="M232" s="115"/>
      <c r="N232" s="116"/>
      <c r="O232" s="119"/>
      <c r="P232" s="67"/>
      <c r="Q232" s="68"/>
      <c r="R232" s="70"/>
      <c r="S232" s="143"/>
      <c r="T232" s="144"/>
      <c r="U232" s="147"/>
      <c r="V232" s="164"/>
      <c r="W232" s="171"/>
    </row>
    <row r="233" spans="1:23" ht="14.25" customHeight="1" x14ac:dyDescent="0.2">
      <c r="A233" s="14">
        <v>17</v>
      </c>
      <c r="B233" s="15" t="s">
        <v>227</v>
      </c>
      <c r="C233" s="15" t="s">
        <v>8</v>
      </c>
      <c r="D233" s="15"/>
      <c r="E233" s="16" t="s">
        <v>23</v>
      </c>
      <c r="F233" s="16">
        <v>250</v>
      </c>
      <c r="G233" s="90"/>
      <c r="H233" s="91"/>
      <c r="I233" s="93"/>
      <c r="J233" s="41"/>
      <c r="K233" s="42"/>
      <c r="L233" s="45"/>
      <c r="M233" s="115"/>
      <c r="N233" s="116"/>
      <c r="O233" s="119"/>
      <c r="P233" s="67"/>
      <c r="Q233" s="68"/>
      <c r="R233" s="70"/>
      <c r="S233" s="143"/>
      <c r="T233" s="144"/>
      <c r="U233" s="147"/>
      <c r="V233" s="164"/>
      <c r="W233" s="171"/>
    </row>
    <row r="234" spans="1:23" ht="14.25" customHeight="1" x14ac:dyDescent="0.2">
      <c r="A234" s="14">
        <v>18</v>
      </c>
      <c r="B234" s="15" t="s">
        <v>226</v>
      </c>
      <c r="C234" s="15" t="s">
        <v>8</v>
      </c>
      <c r="D234" s="15"/>
      <c r="E234" s="16" t="s">
        <v>23</v>
      </c>
      <c r="F234" s="16">
        <v>250</v>
      </c>
      <c r="G234" s="90"/>
      <c r="H234" s="91"/>
      <c r="I234" s="93"/>
      <c r="J234" s="41"/>
      <c r="K234" s="42"/>
      <c r="L234" s="45"/>
      <c r="M234" s="115"/>
      <c r="N234" s="116"/>
      <c r="O234" s="119"/>
      <c r="P234" s="67"/>
      <c r="Q234" s="68"/>
      <c r="R234" s="70"/>
      <c r="S234" s="143"/>
      <c r="T234" s="144"/>
      <c r="U234" s="147"/>
      <c r="V234" s="164"/>
      <c r="W234" s="171"/>
    </row>
    <row r="235" spans="1:23" ht="14.25" customHeight="1" x14ac:dyDescent="0.2">
      <c r="A235" s="14">
        <v>19</v>
      </c>
      <c r="B235" s="33" t="s">
        <v>371</v>
      </c>
      <c r="C235" s="15" t="s">
        <v>8</v>
      </c>
      <c r="D235" s="15" t="s">
        <v>372</v>
      </c>
      <c r="E235" s="16" t="s">
        <v>23</v>
      </c>
      <c r="F235" s="16">
        <v>200</v>
      </c>
      <c r="G235" s="90"/>
      <c r="H235" s="91"/>
      <c r="I235" s="93"/>
      <c r="J235" s="41"/>
      <c r="K235" s="42"/>
      <c r="L235" s="45"/>
      <c r="M235" s="115"/>
      <c r="N235" s="116"/>
      <c r="O235" s="119"/>
      <c r="P235" s="67"/>
      <c r="Q235" s="68"/>
      <c r="R235" s="70"/>
      <c r="S235" s="143"/>
      <c r="T235" s="144"/>
      <c r="U235" s="147"/>
      <c r="V235" s="164"/>
      <c r="W235" s="171"/>
    </row>
    <row r="236" spans="1:23" ht="14.25" customHeight="1" x14ac:dyDescent="0.2">
      <c r="A236" s="14">
        <v>20</v>
      </c>
      <c r="B236" s="15" t="s">
        <v>322</v>
      </c>
      <c r="C236" s="15" t="s">
        <v>8</v>
      </c>
      <c r="D236" s="15"/>
      <c r="E236" s="16" t="s">
        <v>23</v>
      </c>
      <c r="F236" s="16">
        <v>200</v>
      </c>
      <c r="G236" s="90"/>
      <c r="H236" s="91"/>
      <c r="I236" s="93"/>
      <c r="J236" s="41"/>
      <c r="K236" s="42"/>
      <c r="L236" s="45"/>
      <c r="M236" s="115"/>
      <c r="N236" s="116"/>
      <c r="O236" s="119"/>
      <c r="P236" s="67"/>
      <c r="Q236" s="68"/>
      <c r="R236" s="70"/>
      <c r="S236" s="143"/>
      <c r="T236" s="144"/>
      <c r="U236" s="147"/>
      <c r="V236" s="164"/>
      <c r="W236" s="171"/>
    </row>
    <row r="237" spans="1:23" ht="14.25" customHeight="1" x14ac:dyDescent="0.2">
      <c r="A237" s="14">
        <v>21</v>
      </c>
      <c r="B237" s="15" t="s">
        <v>373</v>
      </c>
      <c r="C237" s="15" t="s">
        <v>8</v>
      </c>
      <c r="D237" s="15" t="s">
        <v>374</v>
      </c>
      <c r="E237" s="16" t="s">
        <v>23</v>
      </c>
      <c r="F237" s="16">
        <v>50</v>
      </c>
      <c r="G237" s="90"/>
      <c r="H237" s="91"/>
      <c r="I237" s="93"/>
      <c r="J237" s="41"/>
      <c r="K237" s="42"/>
      <c r="L237" s="45"/>
      <c r="M237" s="115"/>
      <c r="N237" s="116"/>
      <c r="O237" s="119"/>
      <c r="P237" s="67"/>
      <c r="Q237" s="68"/>
      <c r="R237" s="70"/>
      <c r="S237" s="143"/>
      <c r="T237" s="144"/>
      <c r="U237" s="147"/>
      <c r="V237" s="164"/>
      <c r="W237" s="171"/>
    </row>
    <row r="238" spans="1:23" ht="14.25" customHeight="1" x14ac:dyDescent="0.2">
      <c r="A238" s="14">
        <v>22</v>
      </c>
      <c r="B238" s="15" t="s">
        <v>214</v>
      </c>
      <c r="C238" s="15" t="s">
        <v>8</v>
      </c>
      <c r="D238" s="15"/>
      <c r="E238" s="16" t="s">
        <v>23</v>
      </c>
      <c r="F238" s="16">
        <v>1000</v>
      </c>
      <c r="G238" s="90"/>
      <c r="H238" s="91"/>
      <c r="I238" s="108"/>
      <c r="J238" s="41"/>
      <c r="K238" s="42"/>
      <c r="L238" s="55"/>
      <c r="M238" s="115"/>
      <c r="N238" s="116"/>
      <c r="O238" s="130"/>
      <c r="P238" s="67"/>
      <c r="Q238" s="68"/>
      <c r="R238" s="83"/>
      <c r="S238" s="143"/>
      <c r="T238" s="144"/>
      <c r="U238" s="157"/>
      <c r="V238" s="164"/>
      <c r="W238" s="171"/>
    </row>
    <row r="239" spans="1:23" ht="14.25" customHeight="1" x14ac:dyDescent="0.2">
      <c r="A239" s="14">
        <v>23</v>
      </c>
      <c r="B239" s="15" t="s">
        <v>290</v>
      </c>
      <c r="C239" s="15" t="s">
        <v>8</v>
      </c>
      <c r="D239" s="15"/>
      <c r="E239" s="16" t="s">
        <v>23</v>
      </c>
      <c r="F239" s="16">
        <v>200</v>
      </c>
      <c r="G239" s="90"/>
      <c r="H239" s="91"/>
      <c r="I239" s="108"/>
      <c r="J239" s="41"/>
      <c r="K239" s="42"/>
      <c r="L239" s="55"/>
      <c r="M239" s="115"/>
      <c r="N239" s="116"/>
      <c r="O239" s="130"/>
      <c r="P239" s="67"/>
      <c r="Q239" s="68"/>
      <c r="R239" s="83"/>
      <c r="S239" s="143"/>
      <c r="T239" s="144"/>
      <c r="U239" s="157"/>
      <c r="V239" s="164"/>
      <c r="W239" s="171"/>
    </row>
    <row r="240" spans="1:23" ht="14.25" customHeight="1" x14ac:dyDescent="0.2">
      <c r="A240" s="14">
        <v>24</v>
      </c>
      <c r="B240" s="15" t="s">
        <v>209</v>
      </c>
      <c r="C240" s="15" t="s">
        <v>8</v>
      </c>
      <c r="D240" s="15"/>
      <c r="E240" s="16" t="s">
        <v>23</v>
      </c>
      <c r="F240" s="16">
        <v>40</v>
      </c>
      <c r="G240" s="90"/>
      <c r="H240" s="91"/>
      <c r="I240" s="108"/>
      <c r="J240" s="41"/>
      <c r="K240" s="42"/>
      <c r="L240" s="55"/>
      <c r="M240" s="115"/>
      <c r="N240" s="116"/>
      <c r="O240" s="130"/>
      <c r="P240" s="67"/>
      <c r="Q240" s="68"/>
      <c r="R240" s="83"/>
      <c r="S240" s="143"/>
      <c r="T240" s="144"/>
      <c r="U240" s="157"/>
      <c r="V240" s="164"/>
      <c r="W240" s="171"/>
    </row>
    <row r="241" spans="1:23" ht="14.25" customHeight="1" x14ac:dyDescent="0.2">
      <c r="A241" s="14">
        <v>25</v>
      </c>
      <c r="B241" s="15" t="s">
        <v>375</v>
      </c>
      <c r="C241" s="15" t="s">
        <v>8</v>
      </c>
      <c r="D241" s="15"/>
      <c r="E241" s="16" t="s">
        <v>23</v>
      </c>
      <c r="F241" s="16">
        <v>100</v>
      </c>
      <c r="G241" s="90"/>
      <c r="H241" s="91"/>
      <c r="I241" s="108"/>
      <c r="J241" s="41"/>
      <c r="K241" s="42"/>
      <c r="L241" s="55"/>
      <c r="M241" s="115"/>
      <c r="N241" s="116"/>
      <c r="O241" s="130"/>
      <c r="P241" s="67"/>
      <c r="Q241" s="68"/>
      <c r="R241" s="83"/>
      <c r="S241" s="143"/>
      <c r="T241" s="144"/>
      <c r="U241" s="157"/>
      <c r="V241" s="164"/>
      <c r="W241" s="171"/>
    </row>
    <row r="242" spans="1:23" ht="14.25" customHeight="1" x14ac:dyDescent="0.2">
      <c r="A242" s="14">
        <v>26</v>
      </c>
      <c r="B242" s="15" t="s">
        <v>182</v>
      </c>
      <c r="C242" s="15" t="s">
        <v>8</v>
      </c>
      <c r="D242" s="15"/>
      <c r="E242" s="16" t="s">
        <v>23</v>
      </c>
      <c r="F242" s="16">
        <v>100</v>
      </c>
      <c r="G242" s="90"/>
      <c r="H242" s="91"/>
      <c r="I242" s="108"/>
      <c r="J242" s="41"/>
      <c r="K242" s="42"/>
      <c r="L242" s="55"/>
      <c r="M242" s="115"/>
      <c r="N242" s="116"/>
      <c r="O242" s="130"/>
      <c r="P242" s="67"/>
      <c r="Q242" s="68"/>
      <c r="R242" s="83"/>
      <c r="S242" s="143"/>
      <c r="T242" s="144"/>
      <c r="U242" s="157"/>
      <c r="V242" s="164"/>
      <c r="W242" s="171"/>
    </row>
    <row r="243" spans="1:23" ht="14.25" customHeight="1" x14ac:dyDescent="0.2">
      <c r="A243" s="14">
        <v>27</v>
      </c>
      <c r="B243" s="15" t="s">
        <v>233</v>
      </c>
      <c r="C243" s="15" t="s">
        <v>8</v>
      </c>
      <c r="D243" s="15" t="s">
        <v>234</v>
      </c>
      <c r="E243" s="16" t="s">
        <v>23</v>
      </c>
      <c r="F243" s="16">
        <v>15000</v>
      </c>
      <c r="G243" s="90"/>
      <c r="H243" s="91"/>
      <c r="I243" s="108"/>
      <c r="J243" s="41"/>
      <c r="K243" s="42"/>
      <c r="L243" s="55"/>
      <c r="M243" s="115"/>
      <c r="N243" s="116"/>
      <c r="O243" s="130"/>
      <c r="P243" s="67"/>
      <c r="Q243" s="68"/>
      <c r="R243" s="83"/>
      <c r="S243" s="143"/>
      <c r="T243" s="144"/>
      <c r="U243" s="157"/>
      <c r="V243" s="164"/>
      <c r="W243" s="171"/>
    </row>
    <row r="244" spans="1:23" ht="14.25" customHeight="1" x14ac:dyDescent="0.2">
      <c r="A244" s="14">
        <v>28</v>
      </c>
      <c r="B244" s="15" t="s">
        <v>231</v>
      </c>
      <c r="C244" s="15" t="s">
        <v>8</v>
      </c>
      <c r="D244" s="15" t="s">
        <v>232</v>
      </c>
      <c r="E244" s="16" t="s">
        <v>23</v>
      </c>
      <c r="F244" s="16">
        <v>500</v>
      </c>
      <c r="G244" s="90"/>
      <c r="H244" s="91"/>
      <c r="I244" s="108"/>
      <c r="J244" s="41"/>
      <c r="K244" s="42"/>
      <c r="L244" s="55"/>
      <c r="M244" s="115"/>
      <c r="N244" s="116"/>
      <c r="O244" s="130"/>
      <c r="P244" s="67"/>
      <c r="Q244" s="68"/>
      <c r="R244" s="83"/>
      <c r="S244" s="143"/>
      <c r="T244" s="144"/>
      <c r="U244" s="157"/>
      <c r="V244" s="164"/>
      <c r="W244" s="171"/>
    </row>
    <row r="245" spans="1:23" ht="14.25" customHeight="1" x14ac:dyDescent="0.2">
      <c r="A245" s="14">
        <v>29</v>
      </c>
      <c r="B245" s="15" t="s">
        <v>222</v>
      </c>
      <c r="C245" s="15" t="s">
        <v>8</v>
      </c>
      <c r="D245" s="15"/>
      <c r="E245" s="16" t="s">
        <v>23</v>
      </c>
      <c r="F245" s="16">
        <v>1000</v>
      </c>
      <c r="G245" s="90"/>
      <c r="H245" s="91"/>
      <c r="I245" s="108"/>
      <c r="J245" s="41"/>
      <c r="K245" s="42"/>
      <c r="L245" s="55"/>
      <c r="M245" s="115"/>
      <c r="N245" s="116"/>
      <c r="O245" s="130"/>
      <c r="P245" s="67"/>
      <c r="Q245" s="68"/>
      <c r="R245" s="83"/>
      <c r="S245" s="143"/>
      <c r="T245" s="144"/>
      <c r="U245" s="157"/>
      <c r="V245" s="164"/>
      <c r="W245" s="171"/>
    </row>
    <row r="246" spans="1:23" ht="14.25" customHeight="1" x14ac:dyDescent="0.2">
      <c r="A246" s="14">
        <v>30</v>
      </c>
      <c r="B246" s="15" t="s">
        <v>228</v>
      </c>
      <c r="C246" s="15" t="s">
        <v>8</v>
      </c>
      <c r="D246" s="15"/>
      <c r="E246" s="16" t="s">
        <v>23</v>
      </c>
      <c r="F246" s="16">
        <v>200</v>
      </c>
      <c r="G246" s="90"/>
      <c r="H246" s="91"/>
      <c r="I246" s="108"/>
      <c r="J246" s="41"/>
      <c r="K246" s="42"/>
      <c r="L246" s="55"/>
      <c r="M246" s="115"/>
      <c r="N246" s="116"/>
      <c r="O246" s="130"/>
      <c r="P246" s="67"/>
      <c r="Q246" s="68"/>
      <c r="R246" s="83"/>
      <c r="S246" s="143"/>
      <c r="T246" s="144"/>
      <c r="U246" s="157"/>
      <c r="V246" s="164"/>
      <c r="W246" s="171"/>
    </row>
    <row r="247" spans="1:23" ht="14.25" customHeight="1" thickBot="1" x14ac:dyDescent="0.25">
      <c r="A247" s="14">
        <v>31</v>
      </c>
      <c r="B247" s="15" t="s">
        <v>215</v>
      </c>
      <c r="C247" s="15" t="s">
        <v>8</v>
      </c>
      <c r="D247" s="15"/>
      <c r="E247" s="16" t="s">
        <v>23</v>
      </c>
      <c r="F247" s="16">
        <v>275</v>
      </c>
      <c r="G247" s="90"/>
      <c r="H247" s="91"/>
      <c r="I247" s="96"/>
      <c r="J247" s="41"/>
      <c r="K247" s="42"/>
      <c r="L247" s="47"/>
      <c r="M247" s="115"/>
      <c r="N247" s="116"/>
      <c r="O247" s="122"/>
      <c r="P247" s="67"/>
      <c r="Q247" s="68"/>
      <c r="R247" s="72"/>
      <c r="S247" s="143"/>
      <c r="T247" s="144"/>
      <c r="U247" s="149"/>
      <c r="V247" s="164"/>
      <c r="W247" s="171"/>
    </row>
    <row r="248" spans="1:23" ht="17.25" thickTop="1" thickBot="1" x14ac:dyDescent="0.25">
      <c r="A248" s="14">
        <v>32</v>
      </c>
      <c r="B248" s="15" t="s">
        <v>216</v>
      </c>
      <c r="C248" s="15" t="s">
        <v>8</v>
      </c>
      <c r="D248" s="15"/>
      <c r="E248" s="16" t="s">
        <v>23</v>
      </c>
      <c r="F248" s="16">
        <v>150</v>
      </c>
      <c r="G248" s="97"/>
      <c r="H248" s="98"/>
      <c r="I248" s="99"/>
      <c r="J248" s="48"/>
      <c r="K248" s="49"/>
      <c r="L248" s="50"/>
      <c r="M248" s="123"/>
      <c r="N248" s="124"/>
      <c r="O248" s="125"/>
      <c r="P248" s="73"/>
      <c r="Q248" s="74"/>
      <c r="R248" s="75"/>
      <c r="S248" s="150"/>
      <c r="T248" s="151"/>
      <c r="U248" s="152"/>
      <c r="V248" s="165"/>
      <c r="W248" s="166"/>
    </row>
    <row r="249" spans="1:23" ht="17.25" thickTop="1" thickBot="1" x14ac:dyDescent="0.25">
      <c r="A249" s="26">
        <v>33</v>
      </c>
      <c r="B249" s="27" t="s">
        <v>183</v>
      </c>
      <c r="C249" s="27" t="s">
        <v>8</v>
      </c>
      <c r="D249" s="27"/>
      <c r="E249" s="28" t="s">
        <v>23</v>
      </c>
      <c r="F249" s="28">
        <v>100</v>
      </c>
      <c r="G249" s="97"/>
      <c r="H249" s="98"/>
      <c r="I249" s="99"/>
      <c r="J249" s="48"/>
      <c r="K249" s="49"/>
      <c r="L249" s="50"/>
      <c r="M249" s="123"/>
      <c r="N249" s="124"/>
      <c r="O249" s="125"/>
      <c r="P249" s="73"/>
      <c r="Q249" s="74"/>
      <c r="R249" s="75"/>
      <c r="S249" s="150"/>
      <c r="T249" s="151"/>
      <c r="U249" s="152"/>
      <c r="V249" s="165"/>
      <c r="W249" s="166"/>
    </row>
    <row r="250" spans="1:23" ht="13.5" thickTop="1" x14ac:dyDescent="0.2">
      <c r="A250" s="26">
        <v>34</v>
      </c>
      <c r="B250" s="27" t="s">
        <v>185</v>
      </c>
      <c r="C250" s="27" t="s">
        <v>52</v>
      </c>
      <c r="D250" s="27"/>
      <c r="E250" s="28" t="s">
        <v>23</v>
      </c>
      <c r="F250" s="28">
        <v>20</v>
      </c>
    </row>
    <row r="251" spans="1:23" x14ac:dyDescent="0.2">
      <c r="A251" s="26">
        <v>35</v>
      </c>
      <c r="B251" s="27" t="s">
        <v>223</v>
      </c>
      <c r="C251" s="27" t="s">
        <v>8</v>
      </c>
      <c r="D251" s="27"/>
      <c r="E251" s="28" t="s">
        <v>23</v>
      </c>
      <c r="F251" s="28">
        <v>10</v>
      </c>
    </row>
    <row r="252" spans="1:23" x14ac:dyDescent="0.2">
      <c r="A252" s="26">
        <v>36</v>
      </c>
      <c r="B252" s="27" t="s">
        <v>217</v>
      </c>
      <c r="C252" s="27" t="s">
        <v>8</v>
      </c>
      <c r="D252" s="27" t="s">
        <v>218</v>
      </c>
      <c r="E252" s="28" t="s">
        <v>10</v>
      </c>
      <c r="F252" s="28">
        <v>350</v>
      </c>
    </row>
    <row r="253" spans="1:23" x14ac:dyDescent="0.2">
      <c r="A253" s="26">
        <v>37</v>
      </c>
      <c r="B253" s="27" t="s">
        <v>224</v>
      </c>
      <c r="C253" s="27" t="s">
        <v>8</v>
      </c>
      <c r="D253" s="27" t="s">
        <v>188</v>
      </c>
      <c r="E253" s="28" t="s">
        <v>10</v>
      </c>
      <c r="F253" s="28">
        <v>100</v>
      </c>
    </row>
    <row r="254" spans="1:23" ht="14.25" customHeight="1" x14ac:dyDescent="0.2">
      <c r="A254" s="26">
        <v>38</v>
      </c>
      <c r="B254" s="27" t="s">
        <v>184</v>
      </c>
      <c r="C254" s="27" t="s">
        <v>8</v>
      </c>
      <c r="D254" s="27" t="s">
        <v>219</v>
      </c>
      <c r="E254" s="28" t="s">
        <v>10</v>
      </c>
      <c r="F254" s="28">
        <v>150</v>
      </c>
    </row>
    <row r="255" spans="1:23" ht="14.25" customHeight="1" x14ac:dyDescent="0.2">
      <c r="A255" s="26">
        <v>39</v>
      </c>
      <c r="B255" s="27" t="s">
        <v>225</v>
      </c>
      <c r="C255" s="27" t="s">
        <v>8</v>
      </c>
      <c r="D255" s="27"/>
      <c r="E255" s="28" t="s">
        <v>23</v>
      </c>
      <c r="F255" s="28">
        <v>1000</v>
      </c>
    </row>
    <row r="256" spans="1:23" x14ac:dyDescent="0.2">
      <c r="A256" s="26">
        <v>40</v>
      </c>
      <c r="B256" s="27" t="s">
        <v>220</v>
      </c>
      <c r="C256" s="27" t="s">
        <v>8</v>
      </c>
      <c r="D256" s="27"/>
      <c r="E256" s="28" t="s">
        <v>23</v>
      </c>
      <c r="F256" s="28">
        <v>350</v>
      </c>
    </row>
    <row r="257" spans="1:6" x14ac:dyDescent="0.2">
      <c r="A257" s="26">
        <v>41</v>
      </c>
      <c r="B257" s="27" t="s">
        <v>270</v>
      </c>
      <c r="C257" s="27" t="s">
        <v>8</v>
      </c>
      <c r="D257" s="27"/>
      <c r="E257" s="28" t="s">
        <v>23</v>
      </c>
      <c r="F257" s="28">
        <v>15000</v>
      </c>
    </row>
    <row r="258" spans="1:6" ht="27" x14ac:dyDescent="0.25">
      <c r="A258" s="26">
        <v>42</v>
      </c>
      <c r="B258" s="183" t="s">
        <v>280</v>
      </c>
      <c r="C258" s="27" t="s">
        <v>8</v>
      </c>
      <c r="D258" s="184"/>
      <c r="E258" s="185" t="s">
        <v>282</v>
      </c>
      <c r="F258" s="28">
        <v>300</v>
      </c>
    </row>
    <row r="259" spans="1:6" x14ac:dyDescent="0.2">
      <c r="A259" s="26">
        <v>43</v>
      </c>
      <c r="B259" s="27" t="s">
        <v>221</v>
      </c>
      <c r="C259" s="27" t="s">
        <v>8</v>
      </c>
      <c r="D259" s="27"/>
      <c r="E259" s="28" t="s">
        <v>23</v>
      </c>
      <c r="F259" s="28">
        <v>130</v>
      </c>
    </row>
    <row r="260" spans="1:6" x14ac:dyDescent="0.2">
      <c r="A260" s="26">
        <v>44</v>
      </c>
      <c r="B260" s="27" t="s">
        <v>186</v>
      </c>
      <c r="C260" s="27" t="s">
        <v>8</v>
      </c>
      <c r="D260" s="27"/>
      <c r="E260" s="28" t="s">
        <v>23</v>
      </c>
      <c r="F260" s="28">
        <v>86</v>
      </c>
    </row>
    <row r="261" spans="1:6" x14ac:dyDescent="0.2">
      <c r="A261" s="26">
        <v>45</v>
      </c>
      <c r="B261" s="27" t="s">
        <v>376</v>
      </c>
      <c r="C261" s="27" t="s">
        <v>390</v>
      </c>
      <c r="D261" s="27" t="s">
        <v>391</v>
      </c>
      <c r="E261" s="28" t="s">
        <v>10</v>
      </c>
      <c r="F261" s="28">
        <v>500</v>
      </c>
    </row>
    <row r="262" spans="1:6" x14ac:dyDescent="0.2">
      <c r="A262" s="26">
        <v>46</v>
      </c>
      <c r="B262" s="27" t="s">
        <v>392</v>
      </c>
      <c r="C262" s="27" t="s">
        <v>8</v>
      </c>
      <c r="D262" s="27"/>
      <c r="E262" s="28" t="s">
        <v>23</v>
      </c>
      <c r="F262" s="28">
        <v>1000</v>
      </c>
    </row>
    <row r="263" spans="1:6" ht="13.5" thickBot="1" x14ac:dyDescent="0.25">
      <c r="A263" s="20">
        <v>47</v>
      </c>
      <c r="B263" s="34" t="s">
        <v>189</v>
      </c>
      <c r="C263" s="21" t="s">
        <v>8</v>
      </c>
      <c r="D263" s="21" t="s">
        <v>190</v>
      </c>
      <c r="E263" s="22" t="s">
        <v>191</v>
      </c>
      <c r="F263" s="22"/>
    </row>
    <row r="264" spans="1:6" ht="17.25" thickTop="1" thickBot="1" x14ac:dyDescent="0.25">
      <c r="A264" s="257" t="s">
        <v>299</v>
      </c>
      <c r="B264" s="258"/>
      <c r="C264" s="258"/>
      <c r="D264" s="258"/>
      <c r="E264" s="258"/>
      <c r="F264" s="258"/>
    </row>
    <row r="265" spans="1:6" ht="17.25" thickTop="1" thickBot="1" x14ac:dyDescent="0.25">
      <c r="A265" s="259" t="s">
        <v>318</v>
      </c>
      <c r="B265" s="260"/>
      <c r="C265" s="260"/>
      <c r="D265" s="260"/>
      <c r="E265" s="260"/>
      <c r="F265" s="260"/>
    </row>
    <row r="266" spans="1:6" ht="17.25" thickTop="1" thickBot="1" x14ac:dyDescent="0.25">
      <c r="A266" s="268" t="s">
        <v>319</v>
      </c>
      <c r="B266" s="269"/>
      <c r="C266" s="269"/>
      <c r="D266" s="269"/>
      <c r="E266" s="269"/>
      <c r="F266" s="269"/>
    </row>
    <row r="267" spans="1:6" ht="13.5" thickTop="1" x14ac:dyDescent="0.2"/>
    <row r="268" spans="1:6" x14ac:dyDescent="0.2">
      <c r="A268" s="4"/>
    </row>
  </sheetData>
  <mergeCells count="26">
    <mergeCell ref="A216:F216"/>
    <mergeCell ref="A264:F264"/>
    <mergeCell ref="A265:F265"/>
    <mergeCell ref="A266:F266"/>
    <mergeCell ref="A182:F182"/>
    <mergeCell ref="A184:F184"/>
    <mergeCell ref="A188:F188"/>
    <mergeCell ref="A190:F190"/>
    <mergeCell ref="A214:F214"/>
    <mergeCell ref="J1:L1"/>
    <mergeCell ref="M1:O1"/>
    <mergeCell ref="P1:R1"/>
    <mergeCell ref="S1:U1"/>
    <mergeCell ref="V1:W1"/>
    <mergeCell ref="A127:F127"/>
    <mergeCell ref="G1:I1"/>
    <mergeCell ref="A3:F3"/>
    <mergeCell ref="A73:F73"/>
    <mergeCell ref="A75:F75"/>
    <mergeCell ref="A164:F164"/>
    <mergeCell ref="A166:F166"/>
    <mergeCell ref="A129:F129"/>
    <mergeCell ref="A135:F135"/>
    <mergeCell ref="A137:F137"/>
    <mergeCell ref="A146:F146"/>
    <mergeCell ref="A148:F148"/>
  </mergeCells>
  <printOptions horizontalCentered="1" verticalCentered="1"/>
  <pageMargins left="0" right="0" top="0" bottom="0" header="0.3" footer="0.3"/>
  <pageSetup paperSize="3" scale="96" orientation="landscape" useFirstPageNumber="1" r:id="rId1"/>
  <headerFooter>
    <oddFooter>Page &amp;P</oddFooter>
  </headerFooter>
  <rowBreaks count="8" manualBreakCount="8">
    <brk id="28" max="16383" man="1"/>
    <brk id="45" max="16383" man="1"/>
    <brk id="65" max="16383" man="1"/>
    <brk id="98" max="16383" man="1"/>
    <brk id="132" max="23" man="1"/>
    <brk id="168" max="16383" man="1"/>
    <brk id="201" max="16383" man="1"/>
    <brk id="2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abSelected="1" view="pageLayout" zoomScaleNormal="100" workbookViewId="0">
      <selection activeCell="B17" sqref="B17"/>
    </sheetView>
  </sheetViews>
  <sheetFormatPr defaultRowHeight="15" x14ac:dyDescent="0.25"/>
  <cols>
    <col min="2" max="2" width="55.85546875" customWidth="1"/>
    <col min="4" max="4" width="18.42578125" customWidth="1"/>
    <col min="5" max="5" width="18.7109375" style="236" customWidth="1"/>
    <col min="7" max="7" width="9.140625" style="240" customWidth="1"/>
    <col min="8" max="8" width="18.42578125" style="181" customWidth="1"/>
  </cols>
  <sheetData>
    <row r="1" spans="1:8" ht="20.25" thickTop="1" thickBot="1" x14ac:dyDescent="0.35">
      <c r="A1" s="217" t="s">
        <v>428</v>
      </c>
      <c r="B1" s="179"/>
      <c r="C1" s="179"/>
      <c r="D1" s="179"/>
      <c r="E1" s="168"/>
      <c r="F1" s="168"/>
      <c r="G1" s="237"/>
      <c r="H1" s="201"/>
    </row>
    <row r="2" spans="1:8" ht="52.5" thickTop="1" thickBot="1" x14ac:dyDescent="0.45">
      <c r="A2" s="5" t="s">
        <v>0</v>
      </c>
      <c r="B2" s="6" t="s">
        <v>1</v>
      </c>
      <c r="C2" s="7" t="s">
        <v>2</v>
      </c>
      <c r="D2" s="180" t="s">
        <v>3</v>
      </c>
      <c r="E2" s="225" t="s">
        <v>427</v>
      </c>
      <c r="F2" s="9" t="s">
        <v>284</v>
      </c>
      <c r="G2" s="238" t="s">
        <v>5</v>
      </c>
      <c r="H2" s="202" t="s">
        <v>329</v>
      </c>
    </row>
    <row r="3" spans="1:8" ht="18.75" hidden="1" thickTop="1" thickBot="1" x14ac:dyDescent="0.45">
      <c r="A3" s="245"/>
      <c r="B3" s="246"/>
      <c r="C3" s="247"/>
      <c r="D3" s="248"/>
      <c r="E3" s="249"/>
      <c r="F3" s="250"/>
      <c r="G3" s="239"/>
      <c r="H3" s="203"/>
    </row>
    <row r="4" spans="1:8" ht="16.5" thickTop="1" x14ac:dyDescent="0.25">
      <c r="A4" s="254"/>
      <c r="B4" s="254"/>
      <c r="C4" s="255"/>
      <c r="D4" s="255" t="s">
        <v>6</v>
      </c>
      <c r="E4" s="256"/>
      <c r="F4" s="255"/>
      <c r="G4" s="241"/>
      <c r="H4" s="204"/>
    </row>
    <row r="5" spans="1:8" x14ac:dyDescent="0.25">
      <c r="A5" s="10">
        <v>1</v>
      </c>
      <c r="B5" s="11" t="s">
        <v>7</v>
      </c>
      <c r="C5" s="11" t="s">
        <v>8</v>
      </c>
      <c r="D5" s="11" t="s">
        <v>9</v>
      </c>
      <c r="E5" s="227" t="s">
        <v>10</v>
      </c>
      <c r="F5" s="251">
        <v>1600</v>
      </c>
      <c r="G5" s="252"/>
      <c r="H5" s="253">
        <f t="shared" ref="H5:H36" si="0">SUM(F5*G5)</f>
        <v>0</v>
      </c>
    </row>
    <row r="6" spans="1:8" x14ac:dyDescent="0.25">
      <c r="A6" s="14">
        <v>2</v>
      </c>
      <c r="B6" s="15" t="s">
        <v>11</v>
      </c>
      <c r="C6" s="15" t="s">
        <v>8</v>
      </c>
      <c r="D6" s="15" t="s">
        <v>12</v>
      </c>
      <c r="E6" s="228" t="s">
        <v>10</v>
      </c>
      <c r="F6" s="13">
        <v>80</v>
      </c>
      <c r="G6" s="241"/>
      <c r="H6" s="204">
        <f t="shared" si="0"/>
        <v>0</v>
      </c>
    </row>
    <row r="7" spans="1:8" x14ac:dyDescent="0.25">
      <c r="A7" s="14">
        <v>3</v>
      </c>
      <c r="B7" s="15" t="s">
        <v>13</v>
      </c>
      <c r="C7" s="15" t="s">
        <v>8</v>
      </c>
      <c r="D7" s="15" t="s">
        <v>14</v>
      </c>
      <c r="E7" s="228" t="s">
        <v>10</v>
      </c>
      <c r="F7" s="13">
        <v>60</v>
      </c>
      <c r="G7" s="241"/>
      <c r="H7" s="204">
        <f t="shared" si="0"/>
        <v>0</v>
      </c>
    </row>
    <row r="8" spans="1:8" x14ac:dyDescent="0.25">
      <c r="A8" s="14">
        <v>4</v>
      </c>
      <c r="B8" s="15" t="s">
        <v>15</v>
      </c>
      <c r="C8" s="15" t="s">
        <v>8</v>
      </c>
      <c r="D8" s="182">
        <v>20000</v>
      </c>
      <c r="E8" s="228" t="s">
        <v>10</v>
      </c>
      <c r="F8" s="13">
        <v>30</v>
      </c>
      <c r="G8" s="241"/>
      <c r="H8" s="204">
        <f t="shared" si="0"/>
        <v>0</v>
      </c>
    </row>
    <row r="9" spans="1:8" x14ac:dyDescent="0.25">
      <c r="A9" s="14">
        <v>5</v>
      </c>
      <c r="B9" s="15" t="s">
        <v>16</v>
      </c>
      <c r="C9" s="15" t="s">
        <v>8</v>
      </c>
      <c r="D9" s="182">
        <v>20001</v>
      </c>
      <c r="E9" s="228" t="s">
        <v>10</v>
      </c>
      <c r="F9" s="13">
        <v>20</v>
      </c>
      <c r="G9" s="241"/>
      <c r="H9" s="204">
        <f t="shared" si="0"/>
        <v>0</v>
      </c>
    </row>
    <row r="10" spans="1:8" x14ac:dyDescent="0.25">
      <c r="A10" s="14">
        <v>6</v>
      </c>
      <c r="B10" s="15" t="s">
        <v>265</v>
      </c>
      <c r="C10" s="15" t="s">
        <v>8</v>
      </c>
      <c r="D10" s="182">
        <v>20002</v>
      </c>
      <c r="E10" s="228" t="s">
        <v>10</v>
      </c>
      <c r="F10" s="13">
        <v>20</v>
      </c>
      <c r="G10" s="241"/>
      <c r="H10" s="204">
        <f t="shared" si="0"/>
        <v>0</v>
      </c>
    </row>
    <row r="11" spans="1:8" x14ac:dyDescent="0.25">
      <c r="A11" s="14">
        <v>7</v>
      </c>
      <c r="B11" s="15" t="s">
        <v>17</v>
      </c>
      <c r="C11" s="15" t="s">
        <v>8</v>
      </c>
      <c r="D11" s="182">
        <v>20003</v>
      </c>
      <c r="E11" s="228" t="s">
        <v>10</v>
      </c>
      <c r="F11" s="13">
        <v>100</v>
      </c>
      <c r="G11" s="241"/>
      <c r="H11" s="204">
        <f t="shared" si="0"/>
        <v>0</v>
      </c>
    </row>
    <row r="12" spans="1:8" x14ac:dyDescent="0.25">
      <c r="A12" s="14">
        <v>8</v>
      </c>
      <c r="B12" s="15" t="s">
        <v>18</v>
      </c>
      <c r="C12" s="15" t="s">
        <v>8</v>
      </c>
      <c r="D12" s="182">
        <v>20004</v>
      </c>
      <c r="E12" s="228" t="s">
        <v>10</v>
      </c>
      <c r="F12" s="13">
        <v>700</v>
      </c>
      <c r="G12" s="241"/>
      <c r="H12" s="204">
        <f t="shared" si="0"/>
        <v>0</v>
      </c>
    </row>
    <row r="13" spans="1:8" x14ac:dyDescent="0.25">
      <c r="A13" s="14">
        <v>9</v>
      </c>
      <c r="B13" s="15" t="s">
        <v>19</v>
      </c>
      <c r="C13" s="15" t="s">
        <v>8</v>
      </c>
      <c r="D13" s="182">
        <v>20005</v>
      </c>
      <c r="E13" s="228" t="s">
        <v>10</v>
      </c>
      <c r="F13" s="13">
        <v>350</v>
      </c>
      <c r="G13" s="241"/>
      <c r="H13" s="204">
        <f t="shared" si="0"/>
        <v>0</v>
      </c>
    </row>
    <row r="14" spans="1:8" x14ac:dyDescent="0.25">
      <c r="A14" s="14">
        <v>10</v>
      </c>
      <c r="B14" s="15" t="s">
        <v>20</v>
      </c>
      <c r="C14" s="15" t="s">
        <v>8</v>
      </c>
      <c r="D14" s="182">
        <v>20006</v>
      </c>
      <c r="E14" s="228" t="s">
        <v>10</v>
      </c>
      <c r="F14" s="13">
        <v>100</v>
      </c>
      <c r="G14" s="241"/>
      <c r="H14" s="204">
        <f t="shared" si="0"/>
        <v>0</v>
      </c>
    </row>
    <row r="15" spans="1:8" x14ac:dyDescent="0.25">
      <c r="A15" s="14">
        <v>11</v>
      </c>
      <c r="B15" s="15" t="s">
        <v>21</v>
      </c>
      <c r="C15" s="15" t="s">
        <v>8</v>
      </c>
      <c r="D15" s="15" t="s">
        <v>404</v>
      </c>
      <c r="E15" s="228"/>
      <c r="F15" s="13">
        <v>40</v>
      </c>
      <c r="G15" s="241"/>
      <c r="H15" s="204">
        <f t="shared" si="0"/>
        <v>0</v>
      </c>
    </row>
    <row r="16" spans="1:8" x14ac:dyDescent="0.25">
      <c r="A16" s="14">
        <v>12</v>
      </c>
      <c r="B16" s="15" t="s">
        <v>24</v>
      </c>
      <c r="C16" s="15" t="s">
        <v>8</v>
      </c>
      <c r="D16" s="15" t="s">
        <v>404</v>
      </c>
      <c r="E16" s="228"/>
      <c r="F16" s="13">
        <v>30</v>
      </c>
      <c r="G16" s="241"/>
      <c r="H16" s="204">
        <f t="shared" si="0"/>
        <v>0</v>
      </c>
    </row>
    <row r="17" spans="1:8" x14ac:dyDescent="0.25">
      <c r="A17" s="14">
        <v>13</v>
      </c>
      <c r="B17" s="15" t="s">
        <v>25</v>
      </c>
      <c r="C17" s="15" t="s">
        <v>8</v>
      </c>
      <c r="D17" s="15" t="s">
        <v>404</v>
      </c>
      <c r="E17" s="228"/>
      <c r="F17" s="13">
        <v>40</v>
      </c>
      <c r="G17" s="241"/>
      <c r="H17" s="204">
        <f t="shared" si="0"/>
        <v>0</v>
      </c>
    </row>
    <row r="18" spans="1:8" x14ac:dyDescent="0.25">
      <c r="A18" s="14">
        <v>14</v>
      </c>
      <c r="B18" s="15" t="s">
        <v>26</v>
      </c>
      <c r="C18" s="15" t="s">
        <v>8</v>
      </c>
      <c r="D18" s="15" t="s">
        <v>404</v>
      </c>
      <c r="E18" s="228"/>
      <c r="F18" s="13">
        <v>40</v>
      </c>
      <c r="G18" s="241"/>
      <c r="H18" s="204">
        <f t="shared" si="0"/>
        <v>0</v>
      </c>
    </row>
    <row r="19" spans="1:8" x14ac:dyDescent="0.25">
      <c r="A19" s="14">
        <v>15</v>
      </c>
      <c r="B19" s="15" t="s">
        <v>27</v>
      </c>
      <c r="C19" s="15" t="s">
        <v>8</v>
      </c>
      <c r="D19" s="15" t="s">
        <v>404</v>
      </c>
      <c r="E19" s="228"/>
      <c r="F19" s="13">
        <v>30</v>
      </c>
      <c r="G19" s="241"/>
      <c r="H19" s="204">
        <f t="shared" si="0"/>
        <v>0</v>
      </c>
    </row>
    <row r="20" spans="1:8" x14ac:dyDescent="0.25">
      <c r="A20" s="14">
        <v>16</v>
      </c>
      <c r="B20" s="15" t="s">
        <v>28</v>
      </c>
      <c r="C20" s="15" t="s">
        <v>8</v>
      </c>
      <c r="D20" s="15" t="s">
        <v>404</v>
      </c>
      <c r="E20" s="228"/>
      <c r="F20" s="13">
        <v>30</v>
      </c>
      <c r="G20" s="241"/>
      <c r="H20" s="204">
        <f t="shared" si="0"/>
        <v>0</v>
      </c>
    </row>
    <row r="21" spans="1:8" x14ac:dyDescent="0.25">
      <c r="A21" s="14">
        <v>17</v>
      </c>
      <c r="B21" s="15" t="s">
        <v>29</v>
      </c>
      <c r="C21" s="15" t="s">
        <v>8</v>
      </c>
      <c r="D21" s="15" t="s">
        <v>404</v>
      </c>
      <c r="E21" s="228"/>
      <c r="F21" s="13">
        <v>75</v>
      </c>
      <c r="G21" s="241"/>
      <c r="H21" s="204">
        <f t="shared" si="0"/>
        <v>0</v>
      </c>
    </row>
    <row r="22" spans="1:8" x14ac:dyDescent="0.25">
      <c r="A22" s="14">
        <v>18</v>
      </c>
      <c r="B22" s="15" t="s">
        <v>30</v>
      </c>
      <c r="C22" s="15" t="s">
        <v>8</v>
      </c>
      <c r="D22" s="15" t="s">
        <v>404</v>
      </c>
      <c r="E22" s="228"/>
      <c r="F22" s="13">
        <v>175</v>
      </c>
      <c r="G22" s="241"/>
      <c r="H22" s="204">
        <f t="shared" si="0"/>
        <v>0</v>
      </c>
    </row>
    <row r="23" spans="1:8" x14ac:dyDescent="0.25">
      <c r="A23" s="14">
        <v>19</v>
      </c>
      <c r="B23" s="15" t="s">
        <v>31</v>
      </c>
      <c r="C23" s="15" t="s">
        <v>8</v>
      </c>
      <c r="D23" s="15" t="s">
        <v>404</v>
      </c>
      <c r="E23" s="228"/>
      <c r="F23" s="13">
        <v>150</v>
      </c>
      <c r="G23" s="241"/>
      <c r="H23" s="204">
        <f t="shared" si="0"/>
        <v>0</v>
      </c>
    </row>
    <row r="24" spans="1:8" x14ac:dyDescent="0.25">
      <c r="A24" s="14">
        <v>20</v>
      </c>
      <c r="B24" s="15" t="s">
        <v>32</v>
      </c>
      <c r="C24" s="15" t="s">
        <v>8</v>
      </c>
      <c r="D24" s="15" t="s">
        <v>404</v>
      </c>
      <c r="E24" s="228"/>
      <c r="F24" s="13">
        <v>150</v>
      </c>
      <c r="G24" s="241"/>
      <c r="H24" s="204">
        <f t="shared" si="0"/>
        <v>0</v>
      </c>
    </row>
    <row r="25" spans="1:8" x14ac:dyDescent="0.25">
      <c r="A25" s="14">
        <v>21</v>
      </c>
      <c r="B25" s="15" t="s">
        <v>33</v>
      </c>
      <c r="C25" s="15" t="s">
        <v>8</v>
      </c>
      <c r="D25" s="15" t="s">
        <v>404</v>
      </c>
      <c r="E25" s="228"/>
      <c r="F25" s="13">
        <v>100</v>
      </c>
      <c r="G25" s="241"/>
      <c r="H25" s="204">
        <f t="shared" si="0"/>
        <v>0</v>
      </c>
    </row>
    <row r="26" spans="1:8" x14ac:dyDescent="0.25">
      <c r="A26" s="14">
        <v>22</v>
      </c>
      <c r="B26" s="15" t="s">
        <v>34</v>
      </c>
      <c r="C26" s="15" t="s">
        <v>8</v>
      </c>
      <c r="D26" s="15" t="s">
        <v>404</v>
      </c>
      <c r="E26" s="228"/>
      <c r="F26" s="13">
        <v>50</v>
      </c>
      <c r="G26" s="241"/>
      <c r="H26" s="204">
        <f t="shared" si="0"/>
        <v>0</v>
      </c>
    </row>
    <row r="27" spans="1:8" x14ac:dyDescent="0.25">
      <c r="A27" s="14">
        <v>23</v>
      </c>
      <c r="B27" s="15" t="s">
        <v>35</v>
      </c>
      <c r="C27" s="15" t="s">
        <v>8</v>
      </c>
      <c r="D27" s="15" t="s">
        <v>404</v>
      </c>
      <c r="E27" s="228"/>
      <c r="F27" s="13">
        <v>60</v>
      </c>
      <c r="G27" s="241"/>
      <c r="H27" s="204">
        <f t="shared" si="0"/>
        <v>0</v>
      </c>
    </row>
    <row r="28" spans="1:8" x14ac:dyDescent="0.25">
      <c r="A28" s="14">
        <v>24</v>
      </c>
      <c r="B28" s="17" t="s">
        <v>36</v>
      </c>
      <c r="C28" s="15" t="s">
        <v>8</v>
      </c>
      <c r="D28" s="15"/>
      <c r="E28" s="228"/>
      <c r="F28" s="18">
        <v>70</v>
      </c>
      <c r="G28" s="241"/>
      <c r="H28" s="204">
        <f t="shared" si="0"/>
        <v>0</v>
      </c>
    </row>
    <row r="29" spans="1:8" ht="26.25" x14ac:dyDescent="0.25">
      <c r="A29" s="14">
        <v>25</v>
      </c>
      <c r="B29" s="17" t="s">
        <v>37</v>
      </c>
      <c r="C29" s="15" t="s">
        <v>8</v>
      </c>
      <c r="D29" s="15"/>
      <c r="E29" s="228"/>
      <c r="F29" s="18">
        <v>350</v>
      </c>
      <c r="G29" s="241"/>
      <c r="H29" s="204">
        <f t="shared" si="0"/>
        <v>0</v>
      </c>
    </row>
    <row r="30" spans="1:8" ht="26.25" x14ac:dyDescent="0.25">
      <c r="A30" s="14">
        <v>26</v>
      </c>
      <c r="B30" s="17" t="s">
        <v>38</v>
      </c>
      <c r="C30" s="15" t="s">
        <v>8</v>
      </c>
      <c r="D30" s="15"/>
      <c r="E30" s="228"/>
      <c r="F30" s="18">
        <v>3000</v>
      </c>
      <c r="G30" s="241"/>
      <c r="H30" s="204">
        <f t="shared" si="0"/>
        <v>0</v>
      </c>
    </row>
    <row r="31" spans="1:8" x14ac:dyDescent="0.25">
      <c r="A31" s="14">
        <v>27</v>
      </c>
      <c r="B31" s="15" t="s">
        <v>263</v>
      </c>
      <c r="C31" s="15" t="s">
        <v>8</v>
      </c>
      <c r="D31" s="15"/>
      <c r="E31" s="228"/>
      <c r="F31" s="13">
        <v>50</v>
      </c>
      <c r="G31" s="241"/>
      <c r="H31" s="204">
        <f t="shared" si="0"/>
        <v>0</v>
      </c>
    </row>
    <row r="32" spans="1:8" x14ac:dyDescent="0.25">
      <c r="A32" s="14">
        <v>28</v>
      </c>
      <c r="B32" s="15" t="s">
        <v>264</v>
      </c>
      <c r="C32" s="15" t="s">
        <v>8</v>
      </c>
      <c r="D32" s="15"/>
      <c r="E32" s="228"/>
      <c r="F32" s="18">
        <v>250</v>
      </c>
      <c r="G32" s="241"/>
      <c r="H32" s="204">
        <f t="shared" si="0"/>
        <v>0</v>
      </c>
    </row>
    <row r="33" spans="1:8" ht="26.25" x14ac:dyDescent="0.25">
      <c r="A33" s="14">
        <v>29</v>
      </c>
      <c r="B33" s="17" t="s">
        <v>39</v>
      </c>
      <c r="C33" s="15" t="s">
        <v>8</v>
      </c>
      <c r="D33" s="15"/>
      <c r="E33" s="228"/>
      <c r="F33" s="18">
        <v>9000</v>
      </c>
      <c r="G33" s="241"/>
      <c r="H33" s="204">
        <f t="shared" si="0"/>
        <v>0</v>
      </c>
    </row>
    <row r="34" spans="1:8" ht="26.25" x14ac:dyDescent="0.25">
      <c r="A34" s="14">
        <v>30</v>
      </c>
      <c r="B34" s="17" t="s">
        <v>323</v>
      </c>
      <c r="C34" s="15" t="s">
        <v>8</v>
      </c>
      <c r="D34" s="15"/>
      <c r="E34" s="228"/>
      <c r="F34" s="18">
        <v>900</v>
      </c>
      <c r="G34" s="241"/>
      <c r="H34" s="204">
        <f t="shared" si="0"/>
        <v>0</v>
      </c>
    </row>
    <row r="35" spans="1:8" x14ac:dyDescent="0.25">
      <c r="A35" s="14">
        <v>31</v>
      </c>
      <c r="B35" s="17" t="s">
        <v>40</v>
      </c>
      <c r="C35" s="15" t="s">
        <v>8</v>
      </c>
      <c r="D35" s="15"/>
      <c r="E35" s="228"/>
      <c r="F35" s="18">
        <v>75</v>
      </c>
      <c r="G35" s="241"/>
      <c r="H35" s="204">
        <f t="shared" si="0"/>
        <v>0</v>
      </c>
    </row>
    <row r="36" spans="1:8" x14ac:dyDescent="0.25">
      <c r="A36" s="14">
        <v>32</v>
      </c>
      <c r="B36" s="15" t="s">
        <v>41</v>
      </c>
      <c r="C36" s="15" t="s">
        <v>8</v>
      </c>
      <c r="D36" s="15"/>
      <c r="E36" s="228"/>
      <c r="F36" s="13">
        <v>30</v>
      </c>
      <c r="G36" s="241"/>
      <c r="H36" s="204">
        <f t="shared" si="0"/>
        <v>0</v>
      </c>
    </row>
    <row r="37" spans="1:8" x14ac:dyDescent="0.25">
      <c r="A37" s="14">
        <v>33</v>
      </c>
      <c r="B37" s="15" t="s">
        <v>255</v>
      </c>
      <c r="C37" s="15" t="s">
        <v>8</v>
      </c>
      <c r="D37" s="15" t="s">
        <v>256</v>
      </c>
      <c r="E37" s="228" t="s">
        <v>10</v>
      </c>
      <c r="F37" s="13">
        <v>150</v>
      </c>
      <c r="G37" s="241"/>
      <c r="H37" s="204">
        <f t="shared" ref="H37:H73" si="1">SUM(F37*G37)</f>
        <v>0</v>
      </c>
    </row>
    <row r="38" spans="1:8" ht="39" x14ac:dyDescent="0.25">
      <c r="A38" s="14">
        <v>34</v>
      </c>
      <c r="B38" s="17" t="s">
        <v>42</v>
      </c>
      <c r="C38" s="15" t="s">
        <v>8</v>
      </c>
      <c r="D38" s="15" t="s">
        <v>22</v>
      </c>
      <c r="E38" s="228" t="s">
        <v>10</v>
      </c>
      <c r="F38" s="18">
        <v>30</v>
      </c>
      <c r="G38" s="241"/>
      <c r="H38" s="204">
        <f t="shared" si="1"/>
        <v>0</v>
      </c>
    </row>
    <row r="39" spans="1:8" ht="39" x14ac:dyDescent="0.25">
      <c r="A39" s="14">
        <v>35</v>
      </c>
      <c r="B39" s="17" t="s">
        <v>253</v>
      </c>
      <c r="C39" s="15" t="s">
        <v>8</v>
      </c>
      <c r="D39" s="15" t="s">
        <v>22</v>
      </c>
      <c r="E39" s="228" t="s">
        <v>10</v>
      </c>
      <c r="F39" s="18">
        <v>30</v>
      </c>
      <c r="G39" s="241"/>
      <c r="H39" s="204">
        <f t="shared" si="1"/>
        <v>0</v>
      </c>
    </row>
    <row r="40" spans="1:8" ht="39" x14ac:dyDescent="0.25">
      <c r="A40" s="14">
        <v>36</v>
      </c>
      <c r="B40" s="17" t="s">
        <v>43</v>
      </c>
      <c r="C40" s="15" t="s">
        <v>8</v>
      </c>
      <c r="D40" s="15" t="s">
        <v>22</v>
      </c>
      <c r="E40" s="228" t="s">
        <v>10</v>
      </c>
      <c r="F40" s="18">
        <v>40</v>
      </c>
      <c r="G40" s="241"/>
      <c r="H40" s="204">
        <f t="shared" si="1"/>
        <v>0</v>
      </c>
    </row>
    <row r="41" spans="1:8" ht="39" x14ac:dyDescent="0.25">
      <c r="A41" s="14">
        <v>37</v>
      </c>
      <c r="B41" s="17" t="s">
        <v>44</v>
      </c>
      <c r="C41" s="15" t="s">
        <v>8</v>
      </c>
      <c r="D41" s="15" t="s">
        <v>22</v>
      </c>
      <c r="E41" s="228" t="s">
        <v>10</v>
      </c>
      <c r="F41" s="18">
        <v>50</v>
      </c>
      <c r="G41" s="241"/>
      <c r="H41" s="204">
        <f t="shared" si="1"/>
        <v>0</v>
      </c>
    </row>
    <row r="42" spans="1:8" ht="39" x14ac:dyDescent="0.25">
      <c r="A42" s="14">
        <v>38</v>
      </c>
      <c r="B42" s="17" t="s">
        <v>45</v>
      </c>
      <c r="C42" s="15" t="s">
        <v>8</v>
      </c>
      <c r="D42" s="15" t="s">
        <v>22</v>
      </c>
      <c r="E42" s="228" t="s">
        <v>10</v>
      </c>
      <c r="F42" s="18">
        <v>50</v>
      </c>
      <c r="G42" s="241"/>
      <c r="H42" s="204">
        <f t="shared" si="1"/>
        <v>0</v>
      </c>
    </row>
    <row r="43" spans="1:8" ht="39" x14ac:dyDescent="0.25">
      <c r="A43" s="14">
        <v>39</v>
      </c>
      <c r="B43" s="17" t="s">
        <v>46</v>
      </c>
      <c r="C43" s="15" t="s">
        <v>8</v>
      </c>
      <c r="D43" s="15" t="s">
        <v>22</v>
      </c>
      <c r="E43" s="228" t="s">
        <v>10</v>
      </c>
      <c r="F43" s="18">
        <v>75</v>
      </c>
      <c r="G43" s="241"/>
      <c r="H43" s="204">
        <f t="shared" si="1"/>
        <v>0</v>
      </c>
    </row>
    <row r="44" spans="1:8" ht="39" x14ac:dyDescent="0.25">
      <c r="A44" s="14">
        <v>40</v>
      </c>
      <c r="B44" s="17" t="s">
        <v>47</v>
      </c>
      <c r="C44" s="15" t="s">
        <v>8</v>
      </c>
      <c r="D44" s="15" t="s">
        <v>22</v>
      </c>
      <c r="E44" s="228" t="s">
        <v>10</v>
      </c>
      <c r="F44" s="18">
        <v>250</v>
      </c>
      <c r="G44" s="241"/>
      <c r="H44" s="204">
        <f t="shared" si="1"/>
        <v>0</v>
      </c>
    </row>
    <row r="45" spans="1:8" ht="39" x14ac:dyDescent="0.25">
      <c r="A45" s="14">
        <v>41</v>
      </c>
      <c r="B45" s="17" t="s">
        <v>48</v>
      </c>
      <c r="C45" s="15" t="s">
        <v>8</v>
      </c>
      <c r="D45" s="15" t="s">
        <v>22</v>
      </c>
      <c r="E45" s="228" t="s">
        <v>10</v>
      </c>
      <c r="F45" s="18">
        <v>300</v>
      </c>
      <c r="G45" s="241"/>
      <c r="H45" s="204">
        <f t="shared" si="1"/>
        <v>0</v>
      </c>
    </row>
    <row r="46" spans="1:8" ht="39" x14ac:dyDescent="0.25">
      <c r="A46" s="14">
        <v>42</v>
      </c>
      <c r="B46" s="17" t="s">
        <v>49</v>
      </c>
      <c r="C46" s="15" t="s">
        <v>8</v>
      </c>
      <c r="D46" s="15" t="s">
        <v>22</v>
      </c>
      <c r="E46" s="228" t="s">
        <v>10</v>
      </c>
      <c r="F46" s="18">
        <v>50</v>
      </c>
      <c r="G46" s="241"/>
      <c r="H46" s="204">
        <f t="shared" si="1"/>
        <v>0</v>
      </c>
    </row>
    <row r="47" spans="1:8" x14ac:dyDescent="0.25">
      <c r="A47" s="14">
        <v>43</v>
      </c>
      <c r="B47" s="15" t="s">
        <v>274</v>
      </c>
      <c r="C47" s="15" t="s">
        <v>8</v>
      </c>
      <c r="D47" s="15" t="s">
        <v>50</v>
      </c>
      <c r="E47" s="228" t="s">
        <v>10</v>
      </c>
      <c r="F47" s="13">
        <v>200</v>
      </c>
      <c r="G47" s="241"/>
      <c r="H47" s="204">
        <f t="shared" si="1"/>
        <v>0</v>
      </c>
    </row>
    <row r="48" spans="1:8" x14ac:dyDescent="0.25">
      <c r="A48" s="14">
        <v>44</v>
      </c>
      <c r="B48" s="15" t="s">
        <v>273</v>
      </c>
      <c r="C48" s="15" t="s">
        <v>8</v>
      </c>
      <c r="D48" s="15" t="s">
        <v>50</v>
      </c>
      <c r="E48" s="228" t="s">
        <v>10</v>
      </c>
      <c r="F48" s="205">
        <v>50</v>
      </c>
      <c r="G48" s="241"/>
      <c r="H48" s="204">
        <f t="shared" si="1"/>
        <v>0</v>
      </c>
    </row>
    <row r="49" spans="1:8" x14ac:dyDescent="0.25">
      <c r="A49" s="14">
        <v>45</v>
      </c>
      <c r="B49" s="15" t="s">
        <v>51</v>
      </c>
      <c r="C49" s="15" t="s">
        <v>52</v>
      </c>
      <c r="D49" s="15" t="s">
        <v>330</v>
      </c>
      <c r="E49" s="228" t="s">
        <v>10</v>
      </c>
      <c r="F49" s="206">
        <v>200</v>
      </c>
      <c r="G49" s="241"/>
      <c r="H49" s="204">
        <f t="shared" si="1"/>
        <v>0</v>
      </c>
    </row>
    <row r="50" spans="1:8" ht="26.25" x14ac:dyDescent="0.25">
      <c r="A50" s="14">
        <v>46</v>
      </c>
      <c r="B50" s="17" t="s">
        <v>53</v>
      </c>
      <c r="C50" s="15" t="s">
        <v>8</v>
      </c>
      <c r="D50" s="15"/>
      <c r="E50" s="228"/>
      <c r="F50" s="206">
        <v>10</v>
      </c>
      <c r="G50" s="241"/>
      <c r="H50" s="204">
        <f t="shared" si="1"/>
        <v>0</v>
      </c>
    </row>
    <row r="51" spans="1:8" ht="26.25" x14ac:dyDescent="0.25">
      <c r="A51" s="14">
        <v>47</v>
      </c>
      <c r="B51" s="17" t="s">
        <v>54</v>
      </c>
      <c r="C51" s="15" t="s">
        <v>8</v>
      </c>
      <c r="D51" s="15"/>
      <c r="E51" s="228"/>
      <c r="F51" s="206">
        <v>20</v>
      </c>
      <c r="G51" s="241"/>
      <c r="H51" s="204">
        <f t="shared" si="1"/>
        <v>0</v>
      </c>
    </row>
    <row r="52" spans="1:8" ht="26.25" x14ac:dyDescent="0.25">
      <c r="A52" s="14">
        <v>48</v>
      </c>
      <c r="B52" s="17" t="s">
        <v>55</v>
      </c>
      <c r="C52" s="15" t="s">
        <v>8</v>
      </c>
      <c r="D52" s="15"/>
      <c r="E52" s="228"/>
      <c r="F52" s="206">
        <v>20</v>
      </c>
      <c r="G52" s="241"/>
      <c r="H52" s="204">
        <f t="shared" si="1"/>
        <v>0</v>
      </c>
    </row>
    <row r="53" spans="1:8" ht="26.25" x14ac:dyDescent="0.25">
      <c r="A53" s="14">
        <v>49</v>
      </c>
      <c r="B53" s="17" t="s">
        <v>56</v>
      </c>
      <c r="C53" s="15" t="s">
        <v>8</v>
      </c>
      <c r="D53" s="15"/>
      <c r="E53" s="228"/>
      <c r="F53" s="206">
        <v>20</v>
      </c>
      <c r="G53" s="241"/>
      <c r="H53" s="204">
        <f t="shared" si="1"/>
        <v>0</v>
      </c>
    </row>
    <row r="54" spans="1:8" ht="26.25" x14ac:dyDescent="0.25">
      <c r="A54" s="14">
        <v>50</v>
      </c>
      <c r="B54" s="17" t="s">
        <v>57</v>
      </c>
      <c r="C54" s="15" t="s">
        <v>8</v>
      </c>
      <c r="D54" s="15"/>
      <c r="E54" s="228"/>
      <c r="F54" s="206">
        <v>30</v>
      </c>
      <c r="G54" s="241"/>
      <c r="H54" s="204">
        <f t="shared" si="1"/>
        <v>0</v>
      </c>
    </row>
    <row r="55" spans="1:8" ht="26.25" x14ac:dyDescent="0.25">
      <c r="A55" s="14">
        <v>51</v>
      </c>
      <c r="B55" s="17" t="s">
        <v>58</v>
      </c>
      <c r="C55" s="15" t="s">
        <v>8</v>
      </c>
      <c r="D55" s="15"/>
      <c r="E55" s="228"/>
      <c r="F55" s="205">
        <v>40</v>
      </c>
      <c r="G55" s="241"/>
      <c r="H55" s="204">
        <f t="shared" si="1"/>
        <v>0</v>
      </c>
    </row>
    <row r="56" spans="1:8" x14ac:dyDescent="0.25">
      <c r="A56" s="14">
        <v>52</v>
      </c>
      <c r="B56" s="15" t="s">
        <v>59</v>
      </c>
      <c r="C56" s="15" t="s">
        <v>8</v>
      </c>
      <c r="D56" s="15" t="s">
        <v>60</v>
      </c>
      <c r="E56" s="228" t="s">
        <v>10</v>
      </c>
      <c r="F56" s="205">
        <v>350</v>
      </c>
      <c r="G56" s="241"/>
      <c r="H56" s="204">
        <f t="shared" si="1"/>
        <v>0</v>
      </c>
    </row>
    <row r="57" spans="1:8" x14ac:dyDescent="0.25">
      <c r="A57" s="14">
        <v>53</v>
      </c>
      <c r="B57" s="15" t="s">
        <v>61</v>
      </c>
      <c r="C57" s="15" t="s">
        <v>8</v>
      </c>
      <c r="D57" s="15" t="s">
        <v>62</v>
      </c>
      <c r="E57" s="228" t="s">
        <v>10</v>
      </c>
      <c r="F57" s="207">
        <v>350</v>
      </c>
      <c r="G57" s="241"/>
      <c r="H57" s="204">
        <f t="shared" si="1"/>
        <v>0</v>
      </c>
    </row>
    <row r="58" spans="1:8" x14ac:dyDescent="0.25">
      <c r="A58" s="14">
        <v>54</v>
      </c>
      <c r="B58" s="19" t="s">
        <v>257</v>
      </c>
      <c r="C58" s="15" t="s">
        <v>8</v>
      </c>
      <c r="D58" s="19" t="s">
        <v>258</v>
      </c>
      <c r="E58" s="228" t="s">
        <v>10</v>
      </c>
      <c r="F58" s="208">
        <v>200</v>
      </c>
      <c r="G58" s="241"/>
      <c r="H58" s="204">
        <f t="shared" si="1"/>
        <v>0</v>
      </c>
    </row>
    <row r="59" spans="1:8" x14ac:dyDescent="0.25">
      <c r="A59" s="14">
        <v>55</v>
      </c>
      <c r="B59" s="15" t="s">
        <v>259</v>
      </c>
      <c r="C59" s="15" t="s">
        <v>8</v>
      </c>
      <c r="D59" s="15" t="s">
        <v>260</v>
      </c>
      <c r="E59" s="228" t="s">
        <v>10</v>
      </c>
      <c r="F59" s="208">
        <v>100</v>
      </c>
      <c r="G59" s="241"/>
      <c r="H59" s="204">
        <f t="shared" si="1"/>
        <v>0</v>
      </c>
    </row>
    <row r="60" spans="1:8" x14ac:dyDescent="0.25">
      <c r="A60" s="26">
        <v>56</v>
      </c>
      <c r="B60" s="27" t="s">
        <v>324</v>
      </c>
      <c r="C60" s="27" t="s">
        <v>8</v>
      </c>
      <c r="D60" s="27"/>
      <c r="E60" s="229"/>
      <c r="F60" s="209">
        <v>600</v>
      </c>
      <c r="G60" s="241"/>
      <c r="H60" s="204">
        <f t="shared" si="1"/>
        <v>0</v>
      </c>
    </row>
    <row r="61" spans="1:8" x14ac:dyDescent="0.25">
      <c r="A61" s="26">
        <v>57</v>
      </c>
      <c r="B61" s="27" t="s">
        <v>325</v>
      </c>
      <c r="C61" s="27" t="s">
        <v>8</v>
      </c>
      <c r="D61" s="27"/>
      <c r="E61" s="229"/>
      <c r="F61" s="209">
        <v>1200</v>
      </c>
      <c r="G61" s="241"/>
      <c r="H61" s="204">
        <f t="shared" si="1"/>
        <v>0</v>
      </c>
    </row>
    <row r="62" spans="1:8" x14ac:dyDescent="0.25">
      <c r="A62" s="26">
        <v>58</v>
      </c>
      <c r="B62" s="27" t="s">
        <v>331</v>
      </c>
      <c r="C62" s="27" t="s">
        <v>8</v>
      </c>
      <c r="D62" s="27" t="s">
        <v>332</v>
      </c>
      <c r="E62" s="229" t="s">
        <v>10</v>
      </c>
      <c r="F62" s="209">
        <v>75</v>
      </c>
      <c r="G62" s="241"/>
      <c r="H62" s="204">
        <f t="shared" si="1"/>
        <v>0</v>
      </c>
    </row>
    <row r="63" spans="1:8" x14ac:dyDescent="0.25">
      <c r="A63" s="26">
        <v>59</v>
      </c>
      <c r="B63" s="27" t="s">
        <v>335</v>
      </c>
      <c r="C63" s="27" t="s">
        <v>8</v>
      </c>
      <c r="D63" s="27" t="s">
        <v>333</v>
      </c>
      <c r="E63" s="229" t="s">
        <v>10</v>
      </c>
      <c r="F63" s="209">
        <v>75</v>
      </c>
      <c r="G63" s="241"/>
      <c r="H63" s="204">
        <f t="shared" si="1"/>
        <v>0</v>
      </c>
    </row>
    <row r="64" spans="1:8" x14ac:dyDescent="0.25">
      <c r="A64" s="26">
        <v>60</v>
      </c>
      <c r="B64" s="27" t="s">
        <v>336</v>
      </c>
      <c r="C64" s="27" t="s">
        <v>8</v>
      </c>
      <c r="D64" s="27" t="s">
        <v>334</v>
      </c>
      <c r="E64" s="229" t="s">
        <v>10</v>
      </c>
      <c r="F64" s="209">
        <v>75</v>
      </c>
      <c r="G64" s="241"/>
      <c r="H64" s="204">
        <f t="shared" si="1"/>
        <v>0</v>
      </c>
    </row>
    <row r="65" spans="1:8" x14ac:dyDescent="0.25">
      <c r="A65" s="26">
        <v>61</v>
      </c>
      <c r="B65" s="27" t="s">
        <v>337</v>
      </c>
      <c r="C65" s="27" t="s">
        <v>8</v>
      </c>
      <c r="D65" s="27" t="s">
        <v>338</v>
      </c>
      <c r="E65" s="229" t="s">
        <v>10</v>
      </c>
      <c r="F65" s="209">
        <v>25</v>
      </c>
      <c r="G65" s="241"/>
      <c r="H65" s="204">
        <f t="shared" si="1"/>
        <v>0</v>
      </c>
    </row>
    <row r="66" spans="1:8" x14ac:dyDescent="0.25">
      <c r="A66" s="26">
        <v>62</v>
      </c>
      <c r="B66" s="27" t="s">
        <v>340</v>
      </c>
      <c r="C66" s="27" t="s">
        <v>8</v>
      </c>
      <c r="D66" s="27" t="s">
        <v>339</v>
      </c>
      <c r="E66" s="229" t="s">
        <v>10</v>
      </c>
      <c r="F66" s="209">
        <v>25</v>
      </c>
      <c r="G66" s="241"/>
      <c r="H66" s="204">
        <f t="shared" si="1"/>
        <v>0</v>
      </c>
    </row>
    <row r="67" spans="1:8" x14ac:dyDescent="0.25">
      <c r="A67" s="26">
        <v>63</v>
      </c>
      <c r="B67" s="27" t="s">
        <v>341</v>
      </c>
      <c r="C67" s="27" t="s">
        <v>8</v>
      </c>
      <c r="D67" s="27" t="s">
        <v>339</v>
      </c>
      <c r="E67" s="229" t="s">
        <v>10</v>
      </c>
      <c r="F67" s="209">
        <v>50</v>
      </c>
      <c r="G67" s="241"/>
      <c r="H67" s="204">
        <f t="shared" si="1"/>
        <v>0</v>
      </c>
    </row>
    <row r="68" spans="1:8" x14ac:dyDescent="0.25">
      <c r="A68" s="26">
        <v>64</v>
      </c>
      <c r="B68" s="27" t="s">
        <v>342</v>
      </c>
      <c r="C68" s="27" t="s">
        <v>8</v>
      </c>
      <c r="D68" s="27" t="s">
        <v>343</v>
      </c>
      <c r="E68" s="229" t="s">
        <v>10</v>
      </c>
      <c r="F68" s="209">
        <v>25</v>
      </c>
      <c r="G68" s="241"/>
      <c r="H68" s="204">
        <f t="shared" si="1"/>
        <v>0</v>
      </c>
    </row>
    <row r="69" spans="1:8" x14ac:dyDescent="0.25">
      <c r="A69" s="26">
        <v>65</v>
      </c>
      <c r="B69" s="27" t="s">
        <v>344</v>
      </c>
      <c r="C69" s="27" t="s">
        <v>8</v>
      </c>
      <c r="D69" s="27" t="s">
        <v>347</v>
      </c>
      <c r="E69" s="229" t="s">
        <v>10</v>
      </c>
      <c r="F69" s="209">
        <v>25</v>
      </c>
      <c r="G69" s="241"/>
      <c r="H69" s="204">
        <f t="shared" si="1"/>
        <v>0</v>
      </c>
    </row>
    <row r="70" spans="1:8" x14ac:dyDescent="0.25">
      <c r="A70" s="26">
        <v>66</v>
      </c>
      <c r="B70" s="27" t="s">
        <v>345</v>
      </c>
      <c r="C70" s="27" t="s">
        <v>8</v>
      </c>
      <c r="D70" s="27" t="s">
        <v>346</v>
      </c>
      <c r="E70" s="229" t="s">
        <v>10</v>
      </c>
      <c r="F70" s="209">
        <v>50</v>
      </c>
      <c r="G70" s="241"/>
      <c r="H70" s="204">
        <f t="shared" si="1"/>
        <v>0</v>
      </c>
    </row>
    <row r="71" spans="1:8" x14ac:dyDescent="0.25">
      <c r="A71" s="26">
        <v>67</v>
      </c>
      <c r="B71" s="27" t="s">
        <v>349</v>
      </c>
      <c r="C71" s="27" t="s">
        <v>8</v>
      </c>
      <c r="D71" s="27" t="s">
        <v>348</v>
      </c>
      <c r="E71" s="229" t="s">
        <v>10</v>
      </c>
      <c r="F71" s="209">
        <v>50</v>
      </c>
      <c r="G71" s="241"/>
      <c r="H71" s="204">
        <f t="shared" si="1"/>
        <v>0</v>
      </c>
    </row>
    <row r="72" spans="1:8" x14ac:dyDescent="0.25">
      <c r="A72" s="26">
        <v>68</v>
      </c>
      <c r="B72" s="27" t="s">
        <v>350</v>
      </c>
      <c r="C72" s="27" t="s">
        <v>8</v>
      </c>
      <c r="D72" s="27" t="s">
        <v>351</v>
      </c>
      <c r="E72" s="229" t="s">
        <v>10</v>
      </c>
      <c r="F72" s="209">
        <v>20</v>
      </c>
      <c r="G72" s="241"/>
      <c r="H72" s="204">
        <f t="shared" si="1"/>
        <v>0</v>
      </c>
    </row>
    <row r="73" spans="1:8" ht="15.75" thickBot="1" x14ac:dyDescent="0.3">
      <c r="A73" s="26">
        <v>69</v>
      </c>
      <c r="B73" s="27" t="s">
        <v>353</v>
      </c>
      <c r="C73" s="27" t="s">
        <v>8</v>
      </c>
      <c r="D73" s="27" t="s">
        <v>352</v>
      </c>
      <c r="E73" s="229" t="s">
        <v>10</v>
      </c>
      <c r="F73" s="209">
        <v>20</v>
      </c>
      <c r="G73" s="241"/>
      <c r="H73" s="204">
        <f t="shared" si="1"/>
        <v>0</v>
      </c>
    </row>
    <row r="74" spans="1:8" ht="17.25" thickTop="1" thickBot="1" x14ac:dyDescent="0.3">
      <c r="B74" s="218" t="s">
        <v>394</v>
      </c>
      <c r="C74" s="219"/>
      <c r="D74" s="219"/>
      <c r="E74" s="230"/>
      <c r="F74" s="219"/>
      <c r="G74" s="241"/>
      <c r="H74" s="204">
        <f>SUM(H5:H73)</f>
        <v>0</v>
      </c>
    </row>
    <row r="75" spans="1:8" ht="16.5" thickTop="1" thickBot="1" x14ac:dyDescent="0.3">
      <c r="A75" s="173"/>
      <c r="B75" s="23"/>
      <c r="C75" s="23"/>
      <c r="D75" s="23"/>
      <c r="E75" s="3"/>
      <c r="F75" s="24"/>
      <c r="G75" s="241"/>
      <c r="H75" s="204"/>
    </row>
    <row r="76" spans="1:8" ht="17.25" thickTop="1" thickBot="1" x14ac:dyDescent="0.3">
      <c r="B76" s="220" t="s">
        <v>63</v>
      </c>
      <c r="C76" s="221"/>
      <c r="D76" s="221"/>
      <c r="E76" s="226"/>
      <c r="F76" s="221"/>
      <c r="G76" s="241"/>
      <c r="H76" s="204"/>
    </row>
    <row r="77" spans="1:8" ht="15.75" thickTop="1" x14ac:dyDescent="0.25">
      <c r="A77" s="10">
        <v>1</v>
      </c>
      <c r="B77" s="25" t="s">
        <v>267</v>
      </c>
      <c r="C77" s="11" t="s">
        <v>87</v>
      </c>
      <c r="D77" s="11" t="s">
        <v>275</v>
      </c>
      <c r="E77" s="227" t="s">
        <v>10</v>
      </c>
      <c r="F77" s="207">
        <v>400</v>
      </c>
      <c r="G77" s="241"/>
      <c r="H77" s="204">
        <f t="shared" ref="H77:H105" si="2">SUM(F77*G77)</f>
        <v>0</v>
      </c>
    </row>
    <row r="78" spans="1:8" ht="26.25" x14ac:dyDescent="0.25">
      <c r="A78" s="14">
        <v>2</v>
      </c>
      <c r="B78" s="17" t="s">
        <v>276</v>
      </c>
      <c r="C78" s="15" t="s">
        <v>8</v>
      </c>
      <c r="D78" s="17" t="s">
        <v>277</v>
      </c>
      <c r="E78" s="228" t="s">
        <v>10</v>
      </c>
      <c r="F78" s="208">
        <v>500</v>
      </c>
      <c r="G78" s="241"/>
      <c r="H78" s="204">
        <f t="shared" si="2"/>
        <v>0</v>
      </c>
    </row>
    <row r="79" spans="1:8" x14ac:dyDescent="0.25">
      <c r="A79" s="14">
        <v>3</v>
      </c>
      <c r="B79" s="15" t="s">
        <v>64</v>
      </c>
      <c r="C79" s="15" t="s">
        <v>8</v>
      </c>
      <c r="D79" s="15"/>
      <c r="E79" s="228"/>
      <c r="F79" s="208">
        <v>700</v>
      </c>
      <c r="G79" s="241"/>
      <c r="H79" s="204">
        <f t="shared" si="2"/>
        <v>0</v>
      </c>
    </row>
    <row r="80" spans="1:8" x14ac:dyDescent="0.25">
      <c r="A80" s="14">
        <v>4</v>
      </c>
      <c r="B80" s="15" t="s">
        <v>66</v>
      </c>
      <c r="C80" s="15" t="s">
        <v>67</v>
      </c>
      <c r="D80" s="15"/>
      <c r="E80" s="228"/>
      <c r="F80" s="208">
        <v>500</v>
      </c>
      <c r="G80" s="241"/>
      <c r="H80" s="204">
        <f t="shared" si="2"/>
        <v>0</v>
      </c>
    </row>
    <row r="81" spans="1:8" x14ac:dyDescent="0.25">
      <c r="A81" s="14">
        <v>5</v>
      </c>
      <c r="B81" s="15" t="s">
        <v>68</v>
      </c>
      <c r="C81" s="15" t="s">
        <v>69</v>
      </c>
      <c r="D81" s="15"/>
      <c r="E81" s="228"/>
      <c r="F81" s="208">
        <v>250</v>
      </c>
      <c r="G81" s="241"/>
      <c r="H81" s="204">
        <f t="shared" si="2"/>
        <v>0</v>
      </c>
    </row>
    <row r="82" spans="1:8" x14ac:dyDescent="0.25">
      <c r="A82" s="14">
        <v>6</v>
      </c>
      <c r="B82" s="15" t="s">
        <v>70</v>
      </c>
      <c r="C82" s="15" t="s">
        <v>69</v>
      </c>
      <c r="D82" s="15"/>
      <c r="E82" s="228"/>
      <c r="F82" s="208">
        <v>40</v>
      </c>
      <c r="G82" s="241"/>
      <c r="H82" s="204">
        <f t="shared" si="2"/>
        <v>0</v>
      </c>
    </row>
    <row r="83" spans="1:8" x14ac:dyDescent="0.25">
      <c r="A83" s="14">
        <v>7</v>
      </c>
      <c r="B83" s="15" t="s">
        <v>71</v>
      </c>
      <c r="C83" s="15" t="s">
        <v>69</v>
      </c>
      <c r="D83" s="15" t="s">
        <v>300</v>
      </c>
      <c r="E83" s="228" t="s">
        <v>10</v>
      </c>
      <c r="F83" s="208">
        <v>60</v>
      </c>
      <c r="G83" s="241"/>
      <c r="H83" s="204">
        <f t="shared" si="2"/>
        <v>0</v>
      </c>
    </row>
    <row r="84" spans="1:8" x14ac:dyDescent="0.25">
      <c r="A84" s="14">
        <v>8</v>
      </c>
      <c r="B84" s="15" t="s">
        <v>72</v>
      </c>
      <c r="C84" s="15" t="s">
        <v>8</v>
      </c>
      <c r="D84" s="15"/>
      <c r="E84" s="228"/>
      <c r="F84" s="208">
        <v>250</v>
      </c>
      <c r="G84" s="241"/>
      <c r="H84" s="204">
        <f t="shared" si="2"/>
        <v>0</v>
      </c>
    </row>
    <row r="85" spans="1:8" x14ac:dyDescent="0.25">
      <c r="A85" s="14">
        <v>9</v>
      </c>
      <c r="B85" s="15" t="s">
        <v>73</v>
      </c>
      <c r="C85" s="15" t="s">
        <v>8</v>
      </c>
      <c r="D85" s="15"/>
      <c r="E85" s="228"/>
      <c r="F85" s="208">
        <v>220</v>
      </c>
      <c r="G85" s="241"/>
      <c r="H85" s="204">
        <f t="shared" si="2"/>
        <v>0</v>
      </c>
    </row>
    <row r="86" spans="1:8" ht="26.25" x14ac:dyDescent="0.25">
      <c r="A86" s="14">
        <v>10</v>
      </c>
      <c r="B86" s="15" t="s">
        <v>74</v>
      </c>
      <c r="C86" s="15" t="s">
        <v>8</v>
      </c>
      <c r="D86" s="17" t="s">
        <v>75</v>
      </c>
      <c r="E86" s="228" t="s">
        <v>10</v>
      </c>
      <c r="F86" s="208">
        <v>50</v>
      </c>
      <c r="G86" s="241"/>
      <c r="H86" s="204">
        <f t="shared" si="2"/>
        <v>0</v>
      </c>
    </row>
    <row r="87" spans="1:8" x14ac:dyDescent="0.25">
      <c r="A87" s="14">
        <v>11</v>
      </c>
      <c r="B87" s="15" t="s">
        <v>76</v>
      </c>
      <c r="C87" s="15" t="s">
        <v>8</v>
      </c>
      <c r="D87" s="15" t="s">
        <v>77</v>
      </c>
      <c r="E87" s="228" t="s">
        <v>10</v>
      </c>
      <c r="F87" s="208">
        <v>250</v>
      </c>
      <c r="G87" s="241"/>
      <c r="H87" s="204">
        <f t="shared" si="2"/>
        <v>0</v>
      </c>
    </row>
    <row r="88" spans="1:8" x14ac:dyDescent="0.25">
      <c r="A88" s="14">
        <v>12</v>
      </c>
      <c r="B88" s="15" t="s">
        <v>250</v>
      </c>
      <c r="C88" s="15" t="s">
        <v>251</v>
      </c>
      <c r="D88" s="15" t="s">
        <v>301</v>
      </c>
      <c r="E88" s="228" t="s">
        <v>10</v>
      </c>
      <c r="F88" s="208">
        <v>250</v>
      </c>
      <c r="G88" s="241"/>
      <c r="H88" s="204">
        <f t="shared" si="2"/>
        <v>0</v>
      </c>
    </row>
    <row r="89" spans="1:8" x14ac:dyDescent="0.25">
      <c r="A89" s="14">
        <v>13</v>
      </c>
      <c r="B89" s="15" t="s">
        <v>78</v>
      </c>
      <c r="C89" s="15" t="s">
        <v>8</v>
      </c>
      <c r="D89" s="15"/>
      <c r="E89" s="228"/>
      <c r="F89" s="208">
        <v>25</v>
      </c>
      <c r="G89" s="241"/>
      <c r="H89" s="204">
        <f t="shared" si="2"/>
        <v>0</v>
      </c>
    </row>
    <row r="90" spans="1:8" x14ac:dyDescent="0.25">
      <c r="A90" s="14">
        <v>14</v>
      </c>
      <c r="B90" s="15" t="s">
        <v>79</v>
      </c>
      <c r="C90" s="15" t="s">
        <v>8</v>
      </c>
      <c r="D90" s="15"/>
      <c r="E90" s="228"/>
      <c r="F90" s="208">
        <v>150</v>
      </c>
      <c r="G90" s="241"/>
      <c r="H90" s="204">
        <f t="shared" si="2"/>
        <v>0</v>
      </c>
    </row>
    <row r="91" spans="1:8" x14ac:dyDescent="0.25">
      <c r="A91" s="14">
        <v>15</v>
      </c>
      <c r="B91" s="15" t="s">
        <v>80</v>
      </c>
      <c r="C91" s="15" t="s">
        <v>52</v>
      </c>
      <c r="D91" s="15"/>
      <c r="E91" s="228"/>
      <c r="F91" s="208">
        <v>80</v>
      </c>
      <c r="G91" s="241"/>
      <c r="H91" s="204">
        <f t="shared" si="2"/>
        <v>0</v>
      </c>
    </row>
    <row r="92" spans="1:8" x14ac:dyDescent="0.25">
      <c r="A92" s="14">
        <v>16</v>
      </c>
      <c r="B92" s="15" t="s">
        <v>81</v>
      </c>
      <c r="C92" s="15" t="s">
        <v>8</v>
      </c>
      <c r="D92" s="15"/>
      <c r="E92" s="228"/>
      <c r="F92" s="208">
        <v>25</v>
      </c>
      <c r="G92" s="241"/>
      <c r="H92" s="204">
        <f t="shared" si="2"/>
        <v>0</v>
      </c>
    </row>
    <row r="93" spans="1:8" x14ac:dyDescent="0.25">
      <c r="A93" s="14">
        <v>17</v>
      </c>
      <c r="B93" s="15" t="s">
        <v>230</v>
      </c>
      <c r="C93" s="15" t="s">
        <v>8</v>
      </c>
      <c r="D93" s="15"/>
      <c r="E93" s="228"/>
      <c r="F93" s="208">
        <v>5</v>
      </c>
      <c r="G93" s="241"/>
      <c r="H93" s="204">
        <f t="shared" si="2"/>
        <v>0</v>
      </c>
    </row>
    <row r="94" spans="1:8" x14ac:dyDescent="0.25">
      <c r="A94" s="14">
        <v>18</v>
      </c>
      <c r="B94" s="15" t="s">
        <v>82</v>
      </c>
      <c r="C94" s="15" t="s">
        <v>8</v>
      </c>
      <c r="D94" s="15"/>
      <c r="E94" s="228"/>
      <c r="F94" s="208">
        <v>120</v>
      </c>
      <c r="G94" s="241"/>
      <c r="H94" s="204">
        <f t="shared" si="2"/>
        <v>0</v>
      </c>
    </row>
    <row r="95" spans="1:8" x14ac:dyDescent="0.25">
      <c r="A95" s="14">
        <v>19</v>
      </c>
      <c r="B95" s="15" t="s">
        <v>83</v>
      </c>
      <c r="C95" s="15" t="s">
        <v>8</v>
      </c>
      <c r="D95" s="15"/>
      <c r="E95" s="228"/>
      <c r="F95" s="208">
        <v>160</v>
      </c>
      <c r="G95" s="241"/>
      <c r="H95" s="204">
        <f t="shared" si="2"/>
        <v>0</v>
      </c>
    </row>
    <row r="96" spans="1:8" x14ac:dyDescent="0.25">
      <c r="A96" s="14">
        <v>20</v>
      </c>
      <c r="B96" s="15" t="s">
        <v>84</v>
      </c>
      <c r="C96" s="15" t="s">
        <v>8</v>
      </c>
      <c r="D96" s="15"/>
      <c r="E96" s="228"/>
      <c r="F96" s="208">
        <v>1200</v>
      </c>
      <c r="G96" s="241"/>
      <c r="H96" s="204">
        <f t="shared" si="2"/>
        <v>0</v>
      </c>
    </row>
    <row r="97" spans="1:8" x14ac:dyDescent="0.25">
      <c r="A97" s="14">
        <v>21</v>
      </c>
      <c r="B97" s="15" t="s">
        <v>85</v>
      </c>
      <c r="C97" s="15" t="s">
        <v>8</v>
      </c>
      <c r="D97" s="15"/>
      <c r="E97" s="228"/>
      <c r="F97" s="208">
        <v>30</v>
      </c>
      <c r="G97" s="241"/>
      <c r="H97" s="204">
        <f t="shared" si="2"/>
        <v>0</v>
      </c>
    </row>
    <row r="98" spans="1:8" x14ac:dyDescent="0.25">
      <c r="A98" s="14">
        <v>22</v>
      </c>
      <c r="B98" s="15" t="s">
        <v>86</v>
      </c>
      <c r="C98" s="15" t="s">
        <v>87</v>
      </c>
      <c r="D98" s="15" t="s">
        <v>88</v>
      </c>
      <c r="E98" s="228" t="s">
        <v>10</v>
      </c>
      <c r="F98" s="208">
        <v>42</v>
      </c>
      <c r="G98" s="241"/>
      <c r="H98" s="204">
        <f t="shared" si="2"/>
        <v>0</v>
      </c>
    </row>
    <row r="99" spans="1:8" x14ac:dyDescent="0.25">
      <c r="A99" s="14">
        <v>23</v>
      </c>
      <c r="B99" s="15" t="s">
        <v>359</v>
      </c>
      <c r="C99" s="15" t="s">
        <v>87</v>
      </c>
      <c r="D99" s="15"/>
      <c r="E99" s="228"/>
      <c r="F99" s="208">
        <v>280</v>
      </c>
      <c r="G99" s="241"/>
      <c r="H99" s="204">
        <f t="shared" si="2"/>
        <v>0</v>
      </c>
    </row>
    <row r="100" spans="1:8" x14ac:dyDescent="0.25">
      <c r="A100" s="14">
        <v>24</v>
      </c>
      <c r="B100" s="15" t="s">
        <v>360</v>
      </c>
      <c r="C100" s="15" t="s">
        <v>87</v>
      </c>
      <c r="D100" s="15"/>
      <c r="E100" s="228"/>
      <c r="F100" s="208">
        <v>200</v>
      </c>
      <c r="G100" s="241"/>
      <c r="H100" s="204">
        <f t="shared" si="2"/>
        <v>0</v>
      </c>
    </row>
    <row r="101" spans="1:8" x14ac:dyDescent="0.25">
      <c r="A101" s="14">
        <v>25</v>
      </c>
      <c r="B101" s="15" t="s">
        <v>361</v>
      </c>
      <c r="C101" s="15" t="s">
        <v>87</v>
      </c>
      <c r="D101" s="15"/>
      <c r="E101" s="228"/>
      <c r="F101" s="208">
        <v>200</v>
      </c>
      <c r="G101" s="241"/>
      <c r="H101" s="204">
        <f t="shared" si="2"/>
        <v>0</v>
      </c>
    </row>
    <row r="102" spans="1:8" x14ac:dyDescent="0.25">
      <c r="A102" s="14">
        <v>26</v>
      </c>
      <c r="B102" s="15" t="s">
        <v>362</v>
      </c>
      <c r="C102" s="15" t="s">
        <v>87</v>
      </c>
      <c r="D102" s="15"/>
      <c r="E102" s="228"/>
      <c r="F102" s="208">
        <v>70</v>
      </c>
      <c r="G102" s="241"/>
      <c r="H102" s="204">
        <f t="shared" si="2"/>
        <v>0</v>
      </c>
    </row>
    <row r="103" spans="1:8" x14ac:dyDescent="0.25">
      <c r="A103" s="14">
        <v>27</v>
      </c>
      <c r="B103" s="15" t="s">
        <v>363</v>
      </c>
      <c r="C103" s="15" t="s">
        <v>87</v>
      </c>
      <c r="D103" s="15"/>
      <c r="E103" s="228"/>
      <c r="F103" s="208">
        <v>50</v>
      </c>
      <c r="G103" s="241"/>
      <c r="H103" s="204">
        <f t="shared" si="2"/>
        <v>0</v>
      </c>
    </row>
    <row r="104" spans="1:8" x14ac:dyDescent="0.25">
      <c r="A104" s="14">
        <v>28</v>
      </c>
      <c r="B104" s="15" t="s">
        <v>89</v>
      </c>
      <c r="C104" s="15" t="s">
        <v>8</v>
      </c>
      <c r="D104" s="15"/>
      <c r="E104" s="228"/>
      <c r="F104" s="208">
        <v>22000</v>
      </c>
      <c r="G104" s="241"/>
      <c r="H104" s="204">
        <f t="shared" si="2"/>
        <v>0</v>
      </c>
    </row>
    <row r="105" spans="1:8" x14ac:dyDescent="0.25">
      <c r="A105" s="14">
        <v>29</v>
      </c>
      <c r="B105" s="15" t="s">
        <v>90</v>
      </c>
      <c r="C105" s="15" t="s">
        <v>91</v>
      </c>
      <c r="D105" s="15" t="s">
        <v>405</v>
      </c>
      <c r="E105" s="228"/>
      <c r="F105" s="208">
        <v>3</v>
      </c>
      <c r="G105" s="241"/>
      <c r="H105" s="204">
        <f t="shared" si="2"/>
        <v>0</v>
      </c>
    </row>
    <row r="106" spans="1:8" x14ac:dyDescent="0.25">
      <c r="A106" s="14">
        <v>30</v>
      </c>
      <c r="B106" s="15" t="s">
        <v>93</v>
      </c>
      <c r="C106" s="15" t="s">
        <v>91</v>
      </c>
      <c r="D106" s="15" t="s">
        <v>406</v>
      </c>
      <c r="E106" s="228"/>
      <c r="F106" s="208">
        <v>2</v>
      </c>
      <c r="G106" s="241"/>
      <c r="H106" s="204">
        <f t="shared" ref="H106:H127" si="3">SUM(F106*G106)</f>
        <v>0</v>
      </c>
    </row>
    <row r="107" spans="1:8" x14ac:dyDescent="0.25">
      <c r="A107" s="14">
        <v>31</v>
      </c>
      <c r="B107" s="15" t="s">
        <v>95</v>
      </c>
      <c r="C107" s="15" t="s">
        <v>65</v>
      </c>
      <c r="D107" s="15" t="s">
        <v>407</v>
      </c>
      <c r="E107" s="228"/>
      <c r="F107" s="208">
        <v>15</v>
      </c>
      <c r="G107" s="241"/>
      <c r="H107" s="204">
        <f t="shared" si="3"/>
        <v>0</v>
      </c>
    </row>
    <row r="108" spans="1:8" x14ac:dyDescent="0.25">
      <c r="A108" s="14">
        <v>32</v>
      </c>
      <c r="B108" s="15" t="s">
        <v>97</v>
      </c>
      <c r="C108" s="15" t="s">
        <v>65</v>
      </c>
      <c r="D108" s="15" t="s">
        <v>408</v>
      </c>
      <c r="E108" s="228"/>
      <c r="F108" s="208">
        <v>10</v>
      </c>
      <c r="G108" s="241"/>
      <c r="H108" s="204">
        <f t="shared" si="3"/>
        <v>0</v>
      </c>
    </row>
    <row r="109" spans="1:8" x14ac:dyDescent="0.25">
      <c r="A109" s="14">
        <v>33</v>
      </c>
      <c r="B109" s="15" t="s">
        <v>99</v>
      </c>
      <c r="C109" s="15" t="s">
        <v>65</v>
      </c>
      <c r="D109" s="15" t="s">
        <v>409</v>
      </c>
      <c r="E109" s="228"/>
      <c r="F109" s="208">
        <v>3</v>
      </c>
      <c r="G109" s="241"/>
      <c r="H109" s="204">
        <f t="shared" si="3"/>
        <v>0</v>
      </c>
    </row>
    <row r="110" spans="1:8" x14ac:dyDescent="0.25">
      <c r="A110" s="14">
        <v>34</v>
      </c>
      <c r="B110" s="15" t="s">
        <v>101</v>
      </c>
      <c r="C110" s="15" t="s">
        <v>102</v>
      </c>
      <c r="D110" s="15" t="s">
        <v>410</v>
      </c>
      <c r="E110" s="228"/>
      <c r="F110" s="208">
        <v>50</v>
      </c>
      <c r="G110" s="241"/>
      <c r="H110" s="204">
        <f t="shared" si="3"/>
        <v>0</v>
      </c>
    </row>
    <row r="111" spans="1:8" x14ac:dyDescent="0.25">
      <c r="A111" s="14">
        <v>35</v>
      </c>
      <c r="B111" s="15" t="s">
        <v>244</v>
      </c>
      <c r="C111" s="15" t="s">
        <v>65</v>
      </c>
      <c r="D111" s="15" t="s">
        <v>411</v>
      </c>
      <c r="E111" s="228"/>
      <c r="F111" s="208">
        <v>10</v>
      </c>
      <c r="G111" s="241"/>
      <c r="H111" s="204">
        <f t="shared" si="3"/>
        <v>0</v>
      </c>
    </row>
    <row r="112" spans="1:8" x14ac:dyDescent="0.25">
      <c r="A112" s="14">
        <v>36</v>
      </c>
      <c r="B112" s="15" t="s">
        <v>105</v>
      </c>
      <c r="C112" s="15" t="s">
        <v>65</v>
      </c>
      <c r="D112" s="15" t="s">
        <v>411</v>
      </c>
      <c r="E112" s="228"/>
      <c r="F112" s="208">
        <v>10</v>
      </c>
      <c r="G112" s="241"/>
      <c r="H112" s="204">
        <f t="shared" si="3"/>
        <v>0</v>
      </c>
    </row>
    <row r="113" spans="1:8" x14ac:dyDescent="0.25">
      <c r="A113" s="14">
        <v>37</v>
      </c>
      <c r="B113" s="15" t="s">
        <v>106</v>
      </c>
      <c r="C113" s="15" t="s">
        <v>65</v>
      </c>
      <c r="D113" s="15" t="s">
        <v>411</v>
      </c>
      <c r="E113" s="228"/>
      <c r="F113" s="208">
        <v>15</v>
      </c>
      <c r="G113" s="241"/>
      <c r="H113" s="204">
        <f t="shared" si="3"/>
        <v>0</v>
      </c>
    </row>
    <row r="114" spans="1:8" ht="30.75" customHeight="1" x14ac:dyDescent="0.25">
      <c r="A114" s="14">
        <v>38</v>
      </c>
      <c r="B114" s="15" t="s">
        <v>107</v>
      </c>
      <c r="C114" s="15" t="s">
        <v>8</v>
      </c>
      <c r="D114" s="17" t="s">
        <v>412</v>
      </c>
      <c r="E114" s="228"/>
      <c r="F114" s="208">
        <v>50</v>
      </c>
      <c r="G114" s="241"/>
      <c r="H114" s="204">
        <f t="shared" si="3"/>
        <v>0</v>
      </c>
    </row>
    <row r="115" spans="1:8" x14ac:dyDescent="0.25">
      <c r="A115" s="14">
        <v>39</v>
      </c>
      <c r="B115" s="15" t="s">
        <v>109</v>
      </c>
      <c r="C115" s="15" t="s">
        <v>8</v>
      </c>
      <c r="D115" s="15"/>
      <c r="E115" s="228"/>
      <c r="F115" s="208">
        <v>500</v>
      </c>
      <c r="G115" s="241"/>
      <c r="H115" s="204">
        <f t="shared" si="3"/>
        <v>0</v>
      </c>
    </row>
    <row r="116" spans="1:8" ht="26.25" x14ac:dyDescent="0.25">
      <c r="A116" s="14">
        <v>40</v>
      </c>
      <c r="B116" s="15" t="s">
        <v>110</v>
      </c>
      <c r="C116" s="15" t="s">
        <v>8</v>
      </c>
      <c r="D116" s="17" t="s">
        <v>413</v>
      </c>
      <c r="E116" s="228"/>
      <c r="F116" s="208">
        <v>600</v>
      </c>
      <c r="G116" s="241"/>
      <c r="H116" s="204">
        <f t="shared" si="3"/>
        <v>0</v>
      </c>
    </row>
    <row r="117" spans="1:8" ht="26.25" x14ac:dyDescent="0.25">
      <c r="A117" s="14">
        <v>41</v>
      </c>
      <c r="B117" s="15" t="s">
        <v>243</v>
      </c>
      <c r="C117" s="15" t="s">
        <v>8</v>
      </c>
      <c r="D117" s="17" t="s">
        <v>414</v>
      </c>
      <c r="E117" s="228"/>
      <c r="F117" s="208">
        <v>60</v>
      </c>
      <c r="G117" s="241"/>
      <c r="H117" s="204">
        <f t="shared" si="3"/>
        <v>0</v>
      </c>
    </row>
    <row r="118" spans="1:8" ht="26.25" x14ac:dyDescent="0.25">
      <c r="A118" s="14">
        <v>42</v>
      </c>
      <c r="B118" s="15" t="s">
        <v>377</v>
      </c>
      <c r="C118" s="15" t="s">
        <v>8</v>
      </c>
      <c r="D118" s="17" t="s">
        <v>415</v>
      </c>
      <c r="E118" s="228"/>
      <c r="F118" s="208">
        <v>50</v>
      </c>
      <c r="G118" s="241"/>
      <c r="H118" s="204">
        <f t="shared" si="3"/>
        <v>0</v>
      </c>
    </row>
    <row r="119" spans="1:8" ht="26.25" x14ac:dyDescent="0.25">
      <c r="A119" s="14">
        <v>43</v>
      </c>
      <c r="B119" s="15" t="s">
        <v>379</v>
      </c>
      <c r="C119" s="15" t="s">
        <v>8</v>
      </c>
      <c r="D119" s="17" t="s">
        <v>416</v>
      </c>
      <c r="E119" s="228"/>
      <c r="F119" s="208">
        <v>40</v>
      </c>
      <c r="G119" s="241"/>
      <c r="H119" s="204">
        <f t="shared" si="3"/>
        <v>0</v>
      </c>
    </row>
    <row r="120" spans="1:8" x14ac:dyDescent="0.25">
      <c r="A120" s="14">
        <v>44</v>
      </c>
      <c r="B120" s="15" t="s">
        <v>271</v>
      </c>
      <c r="C120" s="15" t="s">
        <v>8</v>
      </c>
      <c r="D120" s="15"/>
      <c r="E120" s="228"/>
      <c r="F120" s="208">
        <v>100</v>
      </c>
      <c r="G120" s="241"/>
      <c r="H120" s="204">
        <f t="shared" si="3"/>
        <v>0</v>
      </c>
    </row>
    <row r="121" spans="1:8" ht="26.25" x14ac:dyDescent="0.25">
      <c r="A121" s="26">
        <v>45</v>
      </c>
      <c r="B121" s="27" t="s">
        <v>321</v>
      </c>
      <c r="C121" s="27" t="s">
        <v>8</v>
      </c>
      <c r="D121" s="183" t="s">
        <v>417</v>
      </c>
      <c r="E121" s="229"/>
      <c r="F121" s="209">
        <v>100</v>
      </c>
      <c r="G121" s="241"/>
      <c r="H121" s="204">
        <f t="shared" si="3"/>
        <v>0</v>
      </c>
    </row>
    <row r="122" spans="1:8" x14ac:dyDescent="0.25">
      <c r="A122" s="26">
        <v>46</v>
      </c>
      <c r="B122" s="27" t="s">
        <v>357</v>
      </c>
      <c r="C122" s="27" t="s">
        <v>8</v>
      </c>
      <c r="D122" s="27" t="s">
        <v>358</v>
      </c>
      <c r="E122" s="229" t="s">
        <v>10</v>
      </c>
      <c r="F122" s="209">
        <v>30000</v>
      </c>
      <c r="G122" s="241"/>
      <c r="H122" s="204">
        <f t="shared" si="3"/>
        <v>0</v>
      </c>
    </row>
    <row r="123" spans="1:8" x14ac:dyDescent="0.25">
      <c r="A123" s="26">
        <v>47</v>
      </c>
      <c r="B123" s="27" t="s">
        <v>326</v>
      </c>
      <c r="C123" s="27" t="s">
        <v>8</v>
      </c>
      <c r="D123" s="27"/>
      <c r="E123" s="229"/>
      <c r="F123" s="209">
        <v>75</v>
      </c>
      <c r="G123" s="241"/>
      <c r="H123" s="204">
        <f t="shared" si="3"/>
        <v>0</v>
      </c>
    </row>
    <row r="124" spans="1:8" x14ac:dyDescent="0.25">
      <c r="A124" s="26">
        <v>48</v>
      </c>
      <c r="B124" s="27" t="s">
        <v>327</v>
      </c>
      <c r="C124" s="27" t="s">
        <v>8</v>
      </c>
      <c r="D124" s="27"/>
      <c r="E124" s="229"/>
      <c r="F124" s="209">
        <v>50</v>
      </c>
      <c r="G124" s="241"/>
      <c r="H124" s="204">
        <f t="shared" si="3"/>
        <v>0</v>
      </c>
    </row>
    <row r="125" spans="1:8" x14ac:dyDescent="0.25">
      <c r="A125" s="26">
        <v>49</v>
      </c>
      <c r="B125" s="27" t="s">
        <v>365</v>
      </c>
      <c r="C125" s="27" t="s">
        <v>8</v>
      </c>
      <c r="D125" s="27"/>
      <c r="E125" s="229"/>
      <c r="F125" s="209">
        <v>50</v>
      </c>
      <c r="G125" s="241"/>
      <c r="H125" s="204">
        <f t="shared" si="3"/>
        <v>0</v>
      </c>
    </row>
    <row r="126" spans="1:8" x14ac:dyDescent="0.25">
      <c r="A126" s="26">
        <v>50</v>
      </c>
      <c r="B126" s="27" t="s">
        <v>384</v>
      </c>
      <c r="C126" s="27" t="s">
        <v>8</v>
      </c>
      <c r="D126" s="27"/>
      <c r="E126" s="229"/>
      <c r="F126" s="209">
        <v>25</v>
      </c>
      <c r="G126" s="241"/>
      <c r="H126" s="204">
        <f t="shared" si="3"/>
        <v>0</v>
      </c>
    </row>
    <row r="127" spans="1:8" ht="15.75" thickBot="1" x14ac:dyDescent="0.3">
      <c r="A127" s="20">
        <v>51</v>
      </c>
      <c r="B127" s="21" t="s">
        <v>278</v>
      </c>
      <c r="C127" s="21" t="s">
        <v>8</v>
      </c>
      <c r="D127" s="21" t="s">
        <v>303</v>
      </c>
      <c r="E127" s="231" t="s">
        <v>10</v>
      </c>
      <c r="F127" s="212">
        <v>50</v>
      </c>
      <c r="G127" s="241"/>
      <c r="H127" s="204">
        <f t="shared" si="3"/>
        <v>0</v>
      </c>
    </row>
    <row r="128" spans="1:8" ht="17.25" thickTop="1" thickBot="1" x14ac:dyDescent="0.3">
      <c r="B128" s="218" t="s">
        <v>395</v>
      </c>
      <c r="C128" s="219"/>
      <c r="D128" s="219"/>
      <c r="E128" s="230"/>
      <c r="F128" s="219"/>
      <c r="G128" s="241"/>
      <c r="H128" s="204"/>
    </row>
    <row r="129" spans="1:8" ht="16.5" thickTop="1" thickBot="1" x14ac:dyDescent="0.3">
      <c r="A129" s="173"/>
      <c r="B129" s="23"/>
      <c r="C129" s="23"/>
      <c r="D129" s="23"/>
      <c r="E129" s="3"/>
      <c r="F129" s="24"/>
    </row>
    <row r="130" spans="1:8" ht="17.25" thickTop="1" thickBot="1" x14ac:dyDescent="0.3">
      <c r="B130" s="220" t="s">
        <v>112</v>
      </c>
      <c r="C130" s="221"/>
      <c r="D130" s="221"/>
      <c r="E130" s="226"/>
      <c r="F130" s="221"/>
      <c r="G130" s="241"/>
      <c r="H130" s="204"/>
    </row>
    <row r="131" spans="1:8" ht="15.75" thickTop="1" x14ac:dyDescent="0.25">
      <c r="A131" s="10">
        <v>1</v>
      </c>
      <c r="B131" s="11" t="s">
        <v>240</v>
      </c>
      <c r="C131" s="11" t="s">
        <v>8</v>
      </c>
      <c r="D131" s="11" t="s">
        <v>304</v>
      </c>
      <c r="E131" s="227" t="s">
        <v>10</v>
      </c>
      <c r="F131" s="207">
        <v>4000</v>
      </c>
      <c r="G131" s="241"/>
      <c r="H131" s="204">
        <f>SUM(F131*G131)</f>
        <v>0</v>
      </c>
    </row>
    <row r="132" spans="1:8" x14ac:dyDescent="0.25">
      <c r="A132" s="14">
        <v>2</v>
      </c>
      <c r="B132" s="15" t="s">
        <v>241</v>
      </c>
      <c r="C132" s="15" t="s">
        <v>8</v>
      </c>
      <c r="D132" s="15" t="s">
        <v>305</v>
      </c>
      <c r="E132" s="228" t="s">
        <v>10</v>
      </c>
      <c r="F132" s="208">
        <v>4000</v>
      </c>
      <c r="G132" s="241"/>
      <c r="H132" s="204">
        <f>SUM(F132*G132)</f>
        <v>0</v>
      </c>
    </row>
    <row r="133" spans="1:8" x14ac:dyDescent="0.25">
      <c r="A133" s="26">
        <v>3</v>
      </c>
      <c r="B133" s="27" t="s">
        <v>242</v>
      </c>
      <c r="C133" s="27" t="s">
        <v>8</v>
      </c>
      <c r="D133" s="27" t="s">
        <v>306</v>
      </c>
      <c r="E133" s="229" t="s">
        <v>10</v>
      </c>
      <c r="F133" s="209">
        <v>200</v>
      </c>
      <c r="G133" s="241"/>
      <c r="H133" s="204">
        <f>SUM(F133*G133)</f>
        <v>0</v>
      </c>
    </row>
    <row r="134" spans="1:8" x14ac:dyDescent="0.25">
      <c r="A134" s="14">
        <v>4</v>
      </c>
      <c r="B134" s="15" t="s">
        <v>239</v>
      </c>
      <c r="C134" s="15" t="s">
        <v>113</v>
      </c>
      <c r="D134" s="15"/>
      <c r="E134" s="228"/>
      <c r="F134" s="208">
        <v>4000</v>
      </c>
      <c r="G134" s="241"/>
      <c r="H134" s="204">
        <f>SUM(F134*G134)</f>
        <v>0</v>
      </c>
    </row>
    <row r="135" spans="1:8" ht="27" thickBot="1" x14ac:dyDescent="0.3">
      <c r="A135" s="20">
        <v>5</v>
      </c>
      <c r="B135" s="21" t="s">
        <v>261</v>
      </c>
      <c r="C135" s="21" t="s">
        <v>8</v>
      </c>
      <c r="D135" s="224" t="s">
        <v>429</v>
      </c>
      <c r="E135" s="231"/>
      <c r="F135" s="212">
        <v>100</v>
      </c>
      <c r="G135" s="241"/>
      <c r="H135" s="204">
        <f>SUM(F135*G135)</f>
        <v>0</v>
      </c>
    </row>
    <row r="136" spans="1:8" ht="17.25" thickTop="1" thickBot="1" x14ac:dyDescent="0.3">
      <c r="B136" s="218" t="s">
        <v>396</v>
      </c>
      <c r="C136" s="219"/>
      <c r="D136" s="219"/>
      <c r="E136" s="230"/>
      <c r="F136" s="219"/>
      <c r="G136" s="241"/>
      <c r="H136" s="204"/>
    </row>
    <row r="137" spans="1:8" ht="16.5" thickTop="1" thickBot="1" x14ac:dyDescent="0.3">
      <c r="A137" s="173"/>
      <c r="B137" s="23"/>
      <c r="C137" s="23"/>
      <c r="D137" s="23"/>
      <c r="E137" s="3"/>
      <c r="F137" s="24"/>
      <c r="G137" s="241"/>
      <c r="H137" s="204"/>
    </row>
    <row r="138" spans="1:8" ht="33" thickTop="1" thickBot="1" x14ac:dyDescent="0.3">
      <c r="B138" s="243" t="s">
        <v>388</v>
      </c>
      <c r="C138" s="221"/>
      <c r="D138" s="221"/>
      <c r="E138" s="226"/>
      <c r="F138" s="221"/>
      <c r="G138" s="241"/>
      <c r="H138" s="204"/>
    </row>
    <row r="139" spans="1:8" ht="27" thickTop="1" x14ac:dyDescent="0.25">
      <c r="A139" s="10">
        <v>1</v>
      </c>
      <c r="B139" s="17" t="s">
        <v>389</v>
      </c>
      <c r="C139" s="15" t="s">
        <v>87</v>
      </c>
      <c r="D139" s="15" t="s">
        <v>254</v>
      </c>
      <c r="E139" s="228" t="s">
        <v>10</v>
      </c>
      <c r="F139" s="208">
        <v>5200</v>
      </c>
      <c r="G139" s="241"/>
      <c r="H139" s="204">
        <f>SUM(F139*G139)</f>
        <v>0</v>
      </c>
    </row>
    <row r="140" spans="1:8" x14ac:dyDescent="0.25">
      <c r="A140" s="186">
        <v>2</v>
      </c>
      <c r="B140" s="15" t="s">
        <v>249</v>
      </c>
      <c r="C140" s="15" t="s">
        <v>8</v>
      </c>
      <c r="D140" s="15"/>
      <c r="E140" s="228"/>
      <c r="F140" s="208">
        <v>100</v>
      </c>
      <c r="G140" s="241"/>
      <c r="H140" s="204">
        <f t="shared" ref="H140:H146" si="4">SUM(F140*G140)</f>
        <v>0</v>
      </c>
    </row>
    <row r="141" spans="1:8" x14ac:dyDescent="0.25">
      <c r="A141" s="186">
        <v>3</v>
      </c>
      <c r="B141" s="15" t="s">
        <v>268</v>
      </c>
      <c r="C141" s="15" t="s">
        <v>8</v>
      </c>
      <c r="D141" s="15"/>
      <c r="E141" s="228"/>
      <c r="F141" s="208">
        <v>250</v>
      </c>
      <c r="G141" s="241"/>
      <c r="H141" s="204">
        <f t="shared" si="4"/>
        <v>0</v>
      </c>
    </row>
    <row r="142" spans="1:8" ht="15.75" thickBot="1" x14ac:dyDescent="0.3">
      <c r="A142" s="186">
        <v>4</v>
      </c>
      <c r="B142" s="21" t="s">
        <v>269</v>
      </c>
      <c r="C142" s="21" t="s">
        <v>8</v>
      </c>
      <c r="D142" s="21"/>
      <c r="E142" s="231"/>
      <c r="F142" s="212">
        <v>200</v>
      </c>
      <c r="G142" s="241"/>
      <c r="H142" s="204">
        <f t="shared" si="4"/>
        <v>0</v>
      </c>
    </row>
    <row r="143" spans="1:8" ht="15.75" thickTop="1" x14ac:dyDescent="0.25">
      <c r="A143" s="186">
        <v>5</v>
      </c>
      <c r="B143" s="15" t="s">
        <v>247</v>
      </c>
      <c r="C143" s="15" t="s">
        <v>248</v>
      </c>
      <c r="D143" s="15"/>
      <c r="E143" s="228"/>
      <c r="F143" s="208">
        <v>2</v>
      </c>
      <c r="G143" s="241"/>
      <c r="H143" s="204">
        <f t="shared" si="4"/>
        <v>0</v>
      </c>
    </row>
    <row r="144" spans="1:8" x14ac:dyDescent="0.25">
      <c r="A144" s="186">
        <v>6</v>
      </c>
      <c r="B144" s="15" t="s">
        <v>177</v>
      </c>
      <c r="C144" s="15" t="s">
        <v>52</v>
      </c>
      <c r="D144" s="15" t="s">
        <v>178</v>
      </c>
      <c r="E144" s="228" t="s">
        <v>10</v>
      </c>
      <c r="F144" s="208">
        <v>20</v>
      </c>
      <c r="G144" s="241"/>
      <c r="H144" s="204">
        <f t="shared" si="4"/>
        <v>0</v>
      </c>
    </row>
    <row r="145" spans="1:8" x14ac:dyDescent="0.25">
      <c r="A145" s="186"/>
      <c r="B145" s="15" t="s">
        <v>266</v>
      </c>
      <c r="C145" s="15" t="s">
        <v>8</v>
      </c>
      <c r="D145" s="15" t="s">
        <v>307</v>
      </c>
      <c r="E145" s="228" t="s">
        <v>10</v>
      </c>
      <c r="F145" s="208">
        <v>25</v>
      </c>
      <c r="G145" s="241"/>
      <c r="H145" s="204">
        <f t="shared" si="4"/>
        <v>0</v>
      </c>
    </row>
    <row r="146" spans="1:8" ht="15.75" thickBot="1" x14ac:dyDescent="0.3">
      <c r="A146" s="20">
        <v>7</v>
      </c>
      <c r="B146" s="15" t="s">
        <v>252</v>
      </c>
      <c r="C146" s="15" t="s">
        <v>8</v>
      </c>
      <c r="D146" s="15"/>
      <c r="E146" s="228"/>
      <c r="F146" s="208">
        <v>100</v>
      </c>
      <c r="G146" s="241"/>
      <c r="H146" s="204">
        <f t="shared" si="4"/>
        <v>0</v>
      </c>
    </row>
    <row r="147" spans="1:8" ht="17.25" thickTop="1" thickBot="1" x14ac:dyDescent="0.3">
      <c r="B147" s="218" t="s">
        <v>397</v>
      </c>
      <c r="C147" s="219"/>
      <c r="D147" s="219"/>
      <c r="E147" s="230"/>
      <c r="F147" s="219"/>
      <c r="G147" s="241"/>
      <c r="H147" s="204">
        <f>SUM(H139:H146)</f>
        <v>0</v>
      </c>
    </row>
    <row r="148" spans="1:8" ht="16.5" thickTop="1" thickBot="1" x14ac:dyDescent="0.3">
      <c r="A148" s="173"/>
      <c r="B148" s="23"/>
      <c r="C148" s="23"/>
      <c r="D148" s="23"/>
      <c r="E148" s="3"/>
      <c r="F148" s="24"/>
    </row>
    <row r="149" spans="1:8" ht="33" thickTop="1" thickBot="1" x14ac:dyDescent="0.3">
      <c r="B149" s="243" t="s">
        <v>114</v>
      </c>
      <c r="C149" s="221"/>
      <c r="E149" s="226"/>
      <c r="F149" s="221"/>
      <c r="G149" s="241"/>
      <c r="H149" s="204"/>
    </row>
    <row r="150" spans="1:8" ht="15.75" thickTop="1" x14ac:dyDescent="0.25">
      <c r="A150" s="29">
        <v>1</v>
      </c>
      <c r="B150" s="30" t="s">
        <v>236</v>
      </c>
      <c r="C150" s="30" t="s">
        <v>8</v>
      </c>
      <c r="D150" s="30" t="s">
        <v>237</v>
      </c>
      <c r="E150" s="232" t="s">
        <v>10</v>
      </c>
      <c r="F150" s="213">
        <v>250</v>
      </c>
      <c r="G150" s="241"/>
      <c r="H150" s="204">
        <f t="shared" ref="H150:H164" si="5">SUM(F150*G150)</f>
        <v>0</v>
      </c>
    </row>
    <row r="151" spans="1:8" x14ac:dyDescent="0.25">
      <c r="A151" s="14">
        <v>2</v>
      </c>
      <c r="B151" s="15" t="s">
        <v>116</v>
      </c>
      <c r="C151" s="15" t="s">
        <v>8</v>
      </c>
      <c r="D151" s="15" t="s">
        <v>117</v>
      </c>
      <c r="E151" s="228" t="s">
        <v>10</v>
      </c>
      <c r="F151" s="208">
        <v>100</v>
      </c>
      <c r="G151" s="241"/>
      <c r="H151" s="204">
        <f t="shared" si="5"/>
        <v>0</v>
      </c>
    </row>
    <row r="152" spans="1:8" x14ac:dyDescent="0.25">
      <c r="A152" s="14">
        <v>3</v>
      </c>
      <c r="B152" s="15" t="s">
        <v>118</v>
      </c>
      <c r="C152" s="15" t="s">
        <v>8</v>
      </c>
      <c r="D152" s="15"/>
      <c r="E152" s="228"/>
      <c r="F152" s="208">
        <v>10</v>
      </c>
      <c r="G152" s="241"/>
      <c r="H152" s="204">
        <f t="shared" si="5"/>
        <v>0</v>
      </c>
    </row>
    <row r="153" spans="1:8" x14ac:dyDescent="0.25">
      <c r="A153" s="14">
        <v>4</v>
      </c>
      <c r="B153" s="15" t="s">
        <v>119</v>
      </c>
      <c r="C153" s="15" t="s">
        <v>8</v>
      </c>
      <c r="D153" s="15"/>
      <c r="E153" s="228"/>
      <c r="F153" s="208">
        <v>40</v>
      </c>
      <c r="G153" s="241"/>
      <c r="H153" s="204">
        <f t="shared" si="5"/>
        <v>0</v>
      </c>
    </row>
    <row r="154" spans="1:8" x14ac:dyDescent="0.25">
      <c r="A154" s="14">
        <v>5</v>
      </c>
      <c r="B154" s="17" t="s">
        <v>317</v>
      </c>
      <c r="C154" s="15" t="s">
        <v>8</v>
      </c>
      <c r="D154" s="15"/>
      <c r="E154" s="228"/>
      <c r="F154" s="208">
        <v>50</v>
      </c>
      <c r="G154" s="241"/>
      <c r="H154" s="204">
        <f t="shared" si="5"/>
        <v>0</v>
      </c>
    </row>
    <row r="155" spans="1:8" x14ac:dyDescent="0.25">
      <c r="A155" s="14">
        <v>6</v>
      </c>
      <c r="B155" s="15" t="s">
        <v>238</v>
      </c>
      <c r="C155" s="15" t="s">
        <v>8</v>
      </c>
      <c r="D155" s="15"/>
      <c r="E155" s="228"/>
      <c r="F155" s="208">
        <v>500</v>
      </c>
      <c r="G155" s="241"/>
      <c r="H155" s="204">
        <f t="shared" si="5"/>
        <v>0</v>
      </c>
    </row>
    <row r="156" spans="1:8" ht="26.25" x14ac:dyDescent="0.25">
      <c r="A156" s="14">
        <v>7</v>
      </c>
      <c r="B156" s="17" t="s">
        <v>120</v>
      </c>
      <c r="C156" s="15" t="s">
        <v>87</v>
      </c>
      <c r="D156" s="15" t="s">
        <v>254</v>
      </c>
      <c r="E156" s="228" t="s">
        <v>10</v>
      </c>
      <c r="F156" s="208">
        <v>5200</v>
      </c>
      <c r="G156" s="241"/>
      <c r="H156" s="204">
        <f t="shared" si="5"/>
        <v>0</v>
      </c>
    </row>
    <row r="157" spans="1:8" ht="26.25" x14ac:dyDescent="0.25">
      <c r="A157" s="14">
        <v>8</v>
      </c>
      <c r="B157" s="15" t="s">
        <v>121</v>
      </c>
      <c r="C157" s="15" t="s">
        <v>122</v>
      </c>
      <c r="D157" s="17" t="s">
        <v>418</v>
      </c>
      <c r="E157" s="228"/>
      <c r="F157" s="208">
        <v>500</v>
      </c>
      <c r="G157" s="241"/>
      <c r="H157" s="204">
        <f t="shared" si="5"/>
        <v>0</v>
      </c>
    </row>
    <row r="158" spans="1:8" x14ac:dyDescent="0.25">
      <c r="A158" s="14">
        <v>9</v>
      </c>
      <c r="B158" s="15" t="s">
        <v>124</v>
      </c>
      <c r="C158" s="15" t="s">
        <v>125</v>
      </c>
      <c r="D158" s="15"/>
      <c r="E158" s="228"/>
      <c r="F158" s="208">
        <v>3</v>
      </c>
      <c r="G158" s="241"/>
      <c r="H158" s="204">
        <f t="shared" si="5"/>
        <v>0</v>
      </c>
    </row>
    <row r="159" spans="1:8" x14ac:dyDescent="0.25">
      <c r="A159" s="14">
        <v>10</v>
      </c>
      <c r="B159" s="15" t="s">
        <v>245</v>
      </c>
      <c r="C159" s="15" t="s">
        <v>246</v>
      </c>
      <c r="D159" s="15"/>
      <c r="E159" s="228"/>
      <c r="F159" s="208">
        <v>6</v>
      </c>
      <c r="G159" s="241"/>
      <c r="H159" s="204">
        <f t="shared" si="5"/>
        <v>0</v>
      </c>
    </row>
    <row r="160" spans="1:8" ht="15.75" thickBot="1" x14ac:dyDescent="0.3">
      <c r="A160" s="26">
        <v>11</v>
      </c>
      <c r="B160" s="21" t="s">
        <v>364</v>
      </c>
      <c r="C160" s="21" t="s">
        <v>8</v>
      </c>
      <c r="D160" s="21"/>
      <c r="E160" s="231"/>
      <c r="F160" s="212">
        <v>1000</v>
      </c>
      <c r="G160" s="241"/>
      <c r="H160" s="204">
        <f t="shared" si="5"/>
        <v>0</v>
      </c>
    </row>
    <row r="161" spans="1:8" ht="16.5" thickTop="1" thickBot="1" x14ac:dyDescent="0.3">
      <c r="A161" s="26">
        <v>12</v>
      </c>
      <c r="B161" s="21" t="s">
        <v>381</v>
      </c>
      <c r="C161" s="21" t="s">
        <v>8</v>
      </c>
      <c r="D161" s="216" t="s">
        <v>419</v>
      </c>
      <c r="E161" s="231"/>
      <c r="F161" s="212">
        <v>25</v>
      </c>
      <c r="G161" s="241"/>
      <c r="H161" s="204">
        <f t="shared" si="5"/>
        <v>0</v>
      </c>
    </row>
    <row r="162" spans="1:8" ht="16.5" thickTop="1" thickBot="1" x14ac:dyDescent="0.3">
      <c r="A162" s="26">
        <v>13</v>
      </c>
      <c r="B162" s="21" t="s">
        <v>382</v>
      </c>
      <c r="C162" s="21" t="s">
        <v>8</v>
      </c>
      <c r="D162" s="21" t="s">
        <v>383</v>
      </c>
      <c r="E162" s="231" t="s">
        <v>10</v>
      </c>
      <c r="F162" s="214">
        <v>10</v>
      </c>
      <c r="G162" s="241"/>
      <c r="H162" s="204">
        <f t="shared" si="5"/>
        <v>0</v>
      </c>
    </row>
    <row r="163" spans="1:8" ht="16.5" thickTop="1" thickBot="1" x14ac:dyDescent="0.3">
      <c r="A163" s="26">
        <v>14</v>
      </c>
      <c r="B163" s="21" t="s">
        <v>385</v>
      </c>
      <c r="C163" s="21" t="s">
        <v>387</v>
      </c>
      <c r="D163" s="21" t="s">
        <v>386</v>
      </c>
      <c r="E163" s="231" t="s">
        <v>10</v>
      </c>
      <c r="F163" s="215">
        <v>10</v>
      </c>
      <c r="G163" s="241"/>
      <c r="H163" s="204">
        <f t="shared" si="5"/>
        <v>0</v>
      </c>
    </row>
    <row r="164" spans="1:8" ht="16.5" thickTop="1" thickBot="1" x14ac:dyDescent="0.3">
      <c r="A164" s="20">
        <v>15</v>
      </c>
      <c r="B164" s="21" t="s">
        <v>354</v>
      </c>
      <c r="C164" s="21" t="s">
        <v>8</v>
      </c>
      <c r="D164" s="21"/>
      <c r="E164" s="231"/>
      <c r="F164" s="212">
        <v>20</v>
      </c>
      <c r="G164" s="241"/>
      <c r="H164" s="204">
        <f t="shared" si="5"/>
        <v>0</v>
      </c>
    </row>
    <row r="165" spans="1:8" ht="17.25" thickTop="1" thickBot="1" x14ac:dyDescent="0.3">
      <c r="B165" s="218" t="s">
        <v>398</v>
      </c>
      <c r="C165" s="219"/>
      <c r="D165" s="219"/>
      <c r="E165" s="230"/>
      <c r="F165" s="219"/>
      <c r="G165" s="241"/>
      <c r="H165" s="204">
        <f>SUM(H150:H164)</f>
        <v>0</v>
      </c>
    </row>
    <row r="166" spans="1:8" ht="16.5" thickTop="1" thickBot="1" x14ac:dyDescent="0.3">
      <c r="A166" s="173"/>
      <c r="B166" s="23"/>
      <c r="C166" s="23"/>
      <c r="D166" s="23"/>
      <c r="E166" s="3"/>
      <c r="F166" s="24"/>
    </row>
    <row r="167" spans="1:8" ht="17.25" thickTop="1" thickBot="1" x14ac:dyDescent="0.3">
      <c r="B167" s="220" t="s">
        <v>286</v>
      </c>
      <c r="C167" s="221"/>
      <c r="D167" s="221"/>
      <c r="E167" s="226"/>
      <c r="F167" s="221"/>
      <c r="G167" s="241"/>
      <c r="H167" s="204"/>
    </row>
    <row r="168" spans="1:8" ht="15.75" thickTop="1" x14ac:dyDescent="0.25">
      <c r="A168" s="10">
        <v>1</v>
      </c>
      <c r="B168" s="11" t="s">
        <v>126</v>
      </c>
      <c r="C168" s="11" t="s">
        <v>8</v>
      </c>
      <c r="D168" s="11" t="s">
        <v>127</v>
      </c>
      <c r="E168" s="227" t="s">
        <v>10</v>
      </c>
      <c r="F168" s="207">
        <v>1</v>
      </c>
      <c r="G168" s="241"/>
      <c r="H168" s="204">
        <f t="shared" ref="H168:H182" si="6">SUM(F168*G168)</f>
        <v>0</v>
      </c>
    </row>
    <row r="169" spans="1:8" x14ac:dyDescent="0.25">
      <c r="A169" s="14">
        <v>2</v>
      </c>
      <c r="B169" s="15" t="s">
        <v>128</v>
      </c>
      <c r="C169" s="15" t="s">
        <v>115</v>
      </c>
      <c r="D169" s="15" t="s">
        <v>129</v>
      </c>
      <c r="E169" s="228" t="s">
        <v>10</v>
      </c>
      <c r="F169" s="208">
        <v>20</v>
      </c>
      <c r="G169" s="241"/>
      <c r="H169" s="204">
        <f t="shared" si="6"/>
        <v>0</v>
      </c>
    </row>
    <row r="170" spans="1:8" x14ac:dyDescent="0.25">
      <c r="A170" s="14">
        <v>3</v>
      </c>
      <c r="B170" s="15" t="s">
        <v>130</v>
      </c>
      <c r="C170" s="15" t="s">
        <v>8</v>
      </c>
      <c r="D170" s="15" t="s">
        <v>131</v>
      </c>
      <c r="E170" s="228" t="s">
        <v>10</v>
      </c>
      <c r="F170" s="208">
        <v>25</v>
      </c>
      <c r="G170" s="241"/>
      <c r="H170" s="204">
        <f t="shared" si="6"/>
        <v>0</v>
      </c>
    </row>
    <row r="171" spans="1:8" x14ac:dyDescent="0.25">
      <c r="A171" s="14">
        <v>4</v>
      </c>
      <c r="B171" s="15" t="s">
        <v>132</v>
      </c>
      <c r="C171" s="15" t="s">
        <v>8</v>
      </c>
      <c r="D171" s="15" t="s">
        <v>133</v>
      </c>
      <c r="E171" s="228" t="s">
        <v>10</v>
      </c>
      <c r="F171" s="208">
        <v>25</v>
      </c>
      <c r="G171" s="241"/>
      <c r="H171" s="204">
        <f t="shared" si="6"/>
        <v>0</v>
      </c>
    </row>
    <row r="172" spans="1:8" x14ac:dyDescent="0.25">
      <c r="A172" s="14">
        <v>5</v>
      </c>
      <c r="B172" s="15" t="s">
        <v>134</v>
      </c>
      <c r="C172" s="15" t="s">
        <v>8</v>
      </c>
      <c r="D172" s="15" t="s">
        <v>135</v>
      </c>
      <c r="E172" s="228" t="s">
        <v>10</v>
      </c>
      <c r="F172" s="208">
        <v>50</v>
      </c>
      <c r="G172" s="241"/>
      <c r="H172" s="204">
        <f t="shared" si="6"/>
        <v>0</v>
      </c>
    </row>
    <row r="173" spans="1:8" x14ac:dyDescent="0.25">
      <c r="A173" s="14">
        <v>6</v>
      </c>
      <c r="B173" s="15" t="s">
        <v>136</v>
      </c>
      <c r="C173" s="15" t="s">
        <v>8</v>
      </c>
      <c r="D173" s="15" t="s">
        <v>137</v>
      </c>
      <c r="E173" s="228" t="s">
        <v>10</v>
      </c>
      <c r="F173" s="208">
        <v>1</v>
      </c>
      <c r="G173" s="241"/>
      <c r="H173" s="204">
        <f t="shared" si="6"/>
        <v>0</v>
      </c>
    </row>
    <row r="174" spans="1:8" x14ac:dyDescent="0.25">
      <c r="A174" s="14">
        <v>7</v>
      </c>
      <c r="B174" s="15" t="s">
        <v>138</v>
      </c>
      <c r="C174" s="15" t="s">
        <v>8</v>
      </c>
      <c r="D174" s="15" t="s">
        <v>139</v>
      </c>
      <c r="E174" s="228" t="s">
        <v>10</v>
      </c>
      <c r="F174" s="208">
        <v>4</v>
      </c>
      <c r="G174" s="241"/>
      <c r="H174" s="204">
        <f t="shared" si="6"/>
        <v>0</v>
      </c>
    </row>
    <row r="175" spans="1:8" x14ac:dyDescent="0.25">
      <c r="A175" s="14">
        <v>8</v>
      </c>
      <c r="B175" s="15" t="s">
        <v>140</v>
      </c>
      <c r="C175" s="15" t="s">
        <v>8</v>
      </c>
      <c r="D175" s="15" t="s">
        <v>141</v>
      </c>
      <c r="E175" s="228" t="s">
        <v>10</v>
      </c>
      <c r="F175" s="208">
        <v>10</v>
      </c>
      <c r="G175" s="241"/>
      <c r="H175" s="204">
        <f t="shared" si="6"/>
        <v>0</v>
      </c>
    </row>
    <row r="176" spans="1:8" x14ac:dyDescent="0.25">
      <c r="A176" s="14">
        <v>9</v>
      </c>
      <c r="B176" s="15" t="s">
        <v>142</v>
      </c>
      <c r="C176" s="15" t="s">
        <v>8</v>
      </c>
      <c r="D176" s="15" t="s">
        <v>193</v>
      </c>
      <c r="E176" s="228" t="s">
        <v>10</v>
      </c>
      <c r="F176" s="208">
        <v>1</v>
      </c>
      <c r="G176" s="241"/>
      <c r="H176" s="204">
        <f t="shared" si="6"/>
        <v>0</v>
      </c>
    </row>
    <row r="177" spans="1:8" x14ac:dyDescent="0.25">
      <c r="A177" s="14">
        <v>10</v>
      </c>
      <c r="B177" s="15" t="s">
        <v>143</v>
      </c>
      <c r="C177" s="15" t="s">
        <v>8</v>
      </c>
      <c r="D177" s="15" t="s">
        <v>192</v>
      </c>
      <c r="E177" s="228" t="s">
        <v>10</v>
      </c>
      <c r="F177" s="208">
        <v>1</v>
      </c>
      <c r="G177" s="241"/>
      <c r="H177" s="204">
        <f t="shared" si="6"/>
        <v>0</v>
      </c>
    </row>
    <row r="178" spans="1:8" x14ac:dyDescent="0.25">
      <c r="A178" s="14">
        <v>11</v>
      </c>
      <c r="B178" s="15" t="s">
        <v>194</v>
      </c>
      <c r="C178" s="15" t="s">
        <v>8</v>
      </c>
      <c r="D178" s="15" t="s">
        <v>195</v>
      </c>
      <c r="E178" s="228" t="s">
        <v>10</v>
      </c>
      <c r="F178" s="208">
        <v>20</v>
      </c>
      <c r="G178" s="241"/>
      <c r="H178" s="204">
        <f t="shared" si="6"/>
        <v>0</v>
      </c>
    </row>
    <row r="179" spans="1:8" x14ac:dyDescent="0.25">
      <c r="A179" s="14">
        <v>12</v>
      </c>
      <c r="B179" s="15" t="s">
        <v>196</v>
      </c>
      <c r="C179" s="15" t="s">
        <v>8</v>
      </c>
      <c r="D179" s="15" t="s">
        <v>197</v>
      </c>
      <c r="E179" s="228" t="s">
        <v>10</v>
      </c>
      <c r="F179" s="208">
        <v>5</v>
      </c>
      <c r="G179" s="241"/>
      <c r="H179" s="204">
        <f t="shared" si="6"/>
        <v>0</v>
      </c>
    </row>
    <row r="180" spans="1:8" x14ac:dyDescent="0.25">
      <c r="A180" s="14">
        <v>13</v>
      </c>
      <c r="B180" s="15" t="s">
        <v>198</v>
      </c>
      <c r="C180" s="15" t="s">
        <v>8</v>
      </c>
      <c r="D180" s="15" t="s">
        <v>199</v>
      </c>
      <c r="E180" s="228" t="s">
        <v>10</v>
      </c>
      <c r="F180" s="208">
        <v>10</v>
      </c>
      <c r="G180" s="241"/>
      <c r="H180" s="204">
        <f t="shared" si="6"/>
        <v>0</v>
      </c>
    </row>
    <row r="181" spans="1:8" x14ac:dyDescent="0.25">
      <c r="A181" s="14">
        <v>14</v>
      </c>
      <c r="B181" s="15" t="s">
        <v>200</v>
      </c>
      <c r="C181" s="15" t="s">
        <v>8</v>
      </c>
      <c r="D181" s="15" t="s">
        <v>201</v>
      </c>
      <c r="E181" s="228" t="s">
        <v>10</v>
      </c>
      <c r="F181" s="208">
        <v>20</v>
      </c>
      <c r="G181" s="241"/>
      <c r="H181" s="204">
        <f t="shared" si="6"/>
        <v>0</v>
      </c>
    </row>
    <row r="182" spans="1:8" ht="15.75" thickBot="1" x14ac:dyDescent="0.3">
      <c r="A182" s="20">
        <v>15</v>
      </c>
      <c r="B182" s="21" t="s">
        <v>202</v>
      </c>
      <c r="C182" s="21" t="s">
        <v>115</v>
      </c>
      <c r="D182" s="21" t="s">
        <v>203</v>
      </c>
      <c r="E182" s="231" t="s">
        <v>10</v>
      </c>
      <c r="F182" s="212">
        <v>50</v>
      </c>
      <c r="G182" s="241"/>
      <c r="H182" s="204">
        <f t="shared" si="6"/>
        <v>0</v>
      </c>
    </row>
    <row r="183" spans="1:8" ht="17.25" thickTop="1" thickBot="1" x14ac:dyDescent="0.3">
      <c r="B183" s="218" t="s">
        <v>399</v>
      </c>
      <c r="C183" s="219"/>
      <c r="D183" s="219"/>
      <c r="E183" s="230"/>
      <c r="F183" s="219"/>
      <c r="G183" s="241"/>
      <c r="H183" s="204"/>
    </row>
    <row r="184" spans="1:8" ht="16.5" thickTop="1" thickBot="1" x14ac:dyDescent="0.3">
      <c r="A184" s="173"/>
      <c r="B184" s="23"/>
      <c r="C184" s="23"/>
      <c r="D184" s="23"/>
      <c r="E184" s="3"/>
      <c r="F184" s="24"/>
    </row>
    <row r="185" spans="1:8" ht="17.25" thickTop="1" thickBot="1" x14ac:dyDescent="0.3">
      <c r="B185" s="220" t="s">
        <v>287</v>
      </c>
      <c r="C185" s="221"/>
      <c r="D185" s="221"/>
      <c r="E185" s="226"/>
      <c r="F185" s="221"/>
      <c r="G185" s="241"/>
      <c r="H185" s="204"/>
    </row>
    <row r="186" spans="1:8" ht="15.75" thickTop="1" x14ac:dyDescent="0.25">
      <c r="A186" s="10">
        <v>1</v>
      </c>
      <c r="B186" s="11" t="s">
        <v>144</v>
      </c>
      <c r="C186" s="11" t="s">
        <v>8</v>
      </c>
      <c r="D186" s="11" t="s">
        <v>145</v>
      </c>
      <c r="E186" s="227" t="s">
        <v>10</v>
      </c>
      <c r="F186" s="207">
        <v>5</v>
      </c>
      <c r="G186" s="241"/>
      <c r="H186" s="204">
        <f>SUM(F186*G186)</f>
        <v>0</v>
      </c>
    </row>
    <row r="187" spans="1:8" x14ac:dyDescent="0.25">
      <c r="A187" s="14">
        <v>2</v>
      </c>
      <c r="B187" s="15" t="s">
        <v>146</v>
      </c>
      <c r="C187" s="15" t="s">
        <v>8</v>
      </c>
      <c r="D187" s="15" t="s">
        <v>147</v>
      </c>
      <c r="E187" s="228" t="s">
        <v>10</v>
      </c>
      <c r="F187" s="208">
        <v>8</v>
      </c>
      <c r="G187" s="241"/>
      <c r="H187" s="204">
        <f>SUM(F187*G187)</f>
        <v>0</v>
      </c>
    </row>
    <row r="188" spans="1:8" ht="15.75" thickBot="1" x14ac:dyDescent="0.3">
      <c r="A188" s="14">
        <v>3</v>
      </c>
      <c r="B188" s="15" t="s">
        <v>148</v>
      </c>
      <c r="C188" s="15" t="s">
        <v>8</v>
      </c>
      <c r="D188" s="15" t="s">
        <v>149</v>
      </c>
      <c r="E188" s="228" t="s">
        <v>10</v>
      </c>
      <c r="F188" s="208">
        <v>10</v>
      </c>
      <c r="G188" s="241"/>
      <c r="H188" s="204">
        <f>SUM(F188*G188)</f>
        <v>0</v>
      </c>
    </row>
    <row r="189" spans="1:8" ht="17.25" thickTop="1" thickBot="1" x14ac:dyDescent="0.3">
      <c r="B189" s="218" t="s">
        <v>400</v>
      </c>
      <c r="C189" s="219"/>
      <c r="D189" s="219"/>
      <c r="E189" s="230"/>
      <c r="F189" s="219"/>
      <c r="G189" s="241"/>
      <c r="H189" s="204"/>
    </row>
    <row r="190" spans="1:8" ht="16.5" thickTop="1" thickBot="1" x14ac:dyDescent="0.3">
      <c r="A190" s="173"/>
      <c r="B190" s="23"/>
      <c r="C190" s="23"/>
      <c r="D190" s="23"/>
      <c r="E190" s="3"/>
      <c r="F190" s="24"/>
    </row>
    <row r="191" spans="1:8" ht="48.75" thickTop="1" thickBot="1" x14ac:dyDescent="0.3">
      <c r="B191" s="243" t="s">
        <v>288</v>
      </c>
      <c r="C191" s="221"/>
      <c r="D191" s="221"/>
      <c r="E191" s="226"/>
      <c r="F191" s="221"/>
      <c r="G191" s="241"/>
      <c r="H191" s="204"/>
    </row>
    <row r="192" spans="1:8" ht="15.75" thickTop="1" x14ac:dyDescent="0.25">
      <c r="A192" s="10">
        <v>1</v>
      </c>
      <c r="B192" s="11" t="s">
        <v>150</v>
      </c>
      <c r="C192" s="11" t="s">
        <v>8</v>
      </c>
      <c r="D192" s="11" t="s">
        <v>151</v>
      </c>
      <c r="E192" s="227" t="s">
        <v>10</v>
      </c>
      <c r="F192" s="207">
        <v>60</v>
      </c>
      <c r="G192" s="241"/>
      <c r="H192" s="204">
        <f t="shared" ref="H192:H214" si="7">SUM(F192*G192)</f>
        <v>0</v>
      </c>
    </row>
    <row r="193" spans="1:8" x14ac:dyDescent="0.25">
      <c r="A193" s="14">
        <v>2</v>
      </c>
      <c r="B193" s="15" t="s">
        <v>152</v>
      </c>
      <c r="C193" s="15" t="s">
        <v>8</v>
      </c>
      <c r="D193" s="15"/>
      <c r="E193" s="228"/>
      <c r="F193" s="208">
        <v>100</v>
      </c>
      <c r="G193" s="241"/>
      <c r="H193" s="204">
        <f t="shared" si="7"/>
        <v>0</v>
      </c>
    </row>
    <row r="194" spans="1:8" x14ac:dyDescent="0.25">
      <c r="A194" s="14">
        <v>3</v>
      </c>
      <c r="B194" s="15" t="s">
        <v>153</v>
      </c>
      <c r="C194" s="15" t="s">
        <v>8</v>
      </c>
      <c r="D194" s="15"/>
      <c r="E194" s="228"/>
      <c r="F194" s="208">
        <v>200</v>
      </c>
      <c r="G194" s="241"/>
      <c r="H194" s="204">
        <f t="shared" si="7"/>
        <v>0</v>
      </c>
    </row>
    <row r="195" spans="1:8" x14ac:dyDescent="0.25">
      <c r="A195" s="14">
        <v>4</v>
      </c>
      <c r="B195" s="15" t="s">
        <v>154</v>
      </c>
      <c r="C195" s="15" t="s">
        <v>8</v>
      </c>
      <c r="D195" s="15"/>
      <c r="E195" s="228"/>
      <c r="F195" s="208">
        <v>110</v>
      </c>
      <c r="G195" s="241"/>
      <c r="H195" s="204">
        <f t="shared" si="7"/>
        <v>0</v>
      </c>
    </row>
    <row r="196" spans="1:8" x14ac:dyDescent="0.25">
      <c r="A196" s="14">
        <v>5</v>
      </c>
      <c r="B196" s="15" t="s">
        <v>204</v>
      </c>
      <c r="C196" s="15" t="s">
        <v>155</v>
      </c>
      <c r="D196" s="15"/>
      <c r="E196" s="228"/>
      <c r="F196" s="208">
        <v>200</v>
      </c>
      <c r="G196" s="241"/>
      <c r="H196" s="204">
        <f t="shared" si="7"/>
        <v>0</v>
      </c>
    </row>
    <row r="197" spans="1:8" x14ac:dyDescent="0.25">
      <c r="A197" s="14">
        <v>6</v>
      </c>
      <c r="B197" s="15" t="s">
        <v>156</v>
      </c>
      <c r="C197" s="15" t="s">
        <v>157</v>
      </c>
      <c r="D197" s="15"/>
      <c r="E197" s="228"/>
      <c r="F197" s="208">
        <v>100</v>
      </c>
      <c r="G197" s="241"/>
      <c r="H197" s="204">
        <f t="shared" si="7"/>
        <v>0</v>
      </c>
    </row>
    <row r="198" spans="1:8" x14ac:dyDescent="0.25">
      <c r="A198" s="14">
        <v>7</v>
      </c>
      <c r="B198" s="15" t="s">
        <v>158</v>
      </c>
      <c r="C198" s="32" t="s">
        <v>159</v>
      </c>
      <c r="D198" s="15"/>
      <c r="E198" s="228"/>
      <c r="F198" s="208">
        <v>500</v>
      </c>
      <c r="G198" s="241"/>
      <c r="H198" s="204">
        <f t="shared" si="7"/>
        <v>0</v>
      </c>
    </row>
    <row r="199" spans="1:8" x14ac:dyDescent="0.25">
      <c r="A199" s="14">
        <v>8</v>
      </c>
      <c r="B199" s="15" t="s">
        <v>160</v>
      </c>
      <c r="C199" s="15" t="s">
        <v>8</v>
      </c>
      <c r="D199" s="15"/>
      <c r="E199" s="228"/>
      <c r="F199" s="208">
        <v>120</v>
      </c>
      <c r="G199" s="241"/>
      <c r="H199" s="204">
        <f t="shared" si="7"/>
        <v>0</v>
      </c>
    </row>
    <row r="200" spans="1:8" x14ac:dyDescent="0.25">
      <c r="A200" s="14">
        <v>9</v>
      </c>
      <c r="B200" s="15" t="s">
        <v>161</v>
      </c>
      <c r="C200" s="15" t="s">
        <v>65</v>
      </c>
      <c r="D200" s="15"/>
      <c r="E200" s="228"/>
      <c r="F200" s="208">
        <v>10</v>
      </c>
      <c r="G200" s="241"/>
      <c r="H200" s="204">
        <f t="shared" si="7"/>
        <v>0</v>
      </c>
    </row>
    <row r="201" spans="1:8" x14ac:dyDescent="0.25">
      <c r="A201" s="14">
        <v>10</v>
      </c>
      <c r="B201" s="15" t="s">
        <v>162</v>
      </c>
      <c r="C201" s="32" t="s">
        <v>163</v>
      </c>
      <c r="D201" s="15"/>
      <c r="E201" s="228"/>
      <c r="F201" s="208">
        <v>6</v>
      </c>
      <c r="G201" s="241"/>
      <c r="H201" s="204">
        <f t="shared" si="7"/>
        <v>0</v>
      </c>
    </row>
    <row r="202" spans="1:8" ht="26.25" x14ac:dyDescent="0.25">
      <c r="A202" s="14">
        <v>11</v>
      </c>
      <c r="B202" s="17" t="s">
        <v>164</v>
      </c>
      <c r="C202" s="15" t="s">
        <v>8</v>
      </c>
      <c r="D202" s="15"/>
      <c r="E202" s="228"/>
      <c r="F202" s="208">
        <v>350</v>
      </c>
      <c r="G202" s="241"/>
      <c r="H202" s="204">
        <f t="shared" si="7"/>
        <v>0</v>
      </c>
    </row>
    <row r="203" spans="1:8" x14ac:dyDescent="0.25">
      <c r="A203" s="14">
        <v>12</v>
      </c>
      <c r="B203" s="15" t="s">
        <v>165</v>
      </c>
      <c r="C203" s="15" t="s">
        <v>8</v>
      </c>
      <c r="D203" s="15"/>
      <c r="E203" s="228"/>
      <c r="F203" s="208">
        <v>50</v>
      </c>
      <c r="G203" s="241"/>
      <c r="H203" s="204">
        <f t="shared" si="7"/>
        <v>0</v>
      </c>
    </row>
    <row r="204" spans="1:8" x14ac:dyDescent="0.25">
      <c r="A204" s="14">
        <v>13</v>
      </c>
      <c r="B204" s="15" t="s">
        <v>166</v>
      </c>
      <c r="C204" s="15" t="s">
        <v>167</v>
      </c>
      <c r="D204" s="15"/>
      <c r="E204" s="228"/>
      <c r="F204" s="208">
        <v>350</v>
      </c>
      <c r="G204" s="241"/>
      <c r="H204" s="204">
        <f t="shared" si="7"/>
        <v>0</v>
      </c>
    </row>
    <row r="205" spans="1:8" x14ac:dyDescent="0.25">
      <c r="A205" s="14">
        <v>14</v>
      </c>
      <c r="B205" s="15" t="s">
        <v>168</v>
      </c>
      <c r="C205" s="15" t="s">
        <v>169</v>
      </c>
      <c r="D205" s="15"/>
      <c r="E205" s="228"/>
      <c r="F205" s="208">
        <v>35</v>
      </c>
      <c r="G205" s="241"/>
      <c r="H205" s="204">
        <f t="shared" si="7"/>
        <v>0</v>
      </c>
    </row>
    <row r="206" spans="1:8" x14ac:dyDescent="0.25">
      <c r="A206" s="14">
        <v>15</v>
      </c>
      <c r="B206" s="15" t="s">
        <v>170</v>
      </c>
      <c r="C206" s="15" t="s">
        <v>171</v>
      </c>
      <c r="D206" s="15"/>
      <c r="E206" s="228"/>
      <c r="F206" s="208">
        <v>60</v>
      </c>
      <c r="G206" s="241"/>
      <c r="H206" s="204">
        <f t="shared" si="7"/>
        <v>0</v>
      </c>
    </row>
    <row r="207" spans="1:8" x14ac:dyDescent="0.25">
      <c r="A207" s="14">
        <v>16</v>
      </c>
      <c r="B207" s="15" t="s">
        <v>172</v>
      </c>
      <c r="C207" s="15" t="s">
        <v>173</v>
      </c>
      <c r="D207" s="15"/>
      <c r="E207" s="228"/>
      <c r="F207" s="208">
        <v>4</v>
      </c>
      <c r="G207" s="241"/>
      <c r="H207" s="204">
        <f t="shared" si="7"/>
        <v>0</v>
      </c>
    </row>
    <row r="208" spans="1:8" x14ac:dyDescent="0.25">
      <c r="A208" s="14">
        <v>17</v>
      </c>
      <c r="B208" s="15" t="s">
        <v>174</v>
      </c>
      <c r="C208" s="15" t="s">
        <v>175</v>
      </c>
      <c r="D208" s="15" t="s">
        <v>176</v>
      </c>
      <c r="E208" s="228" t="s">
        <v>10</v>
      </c>
      <c r="F208" s="208">
        <v>80</v>
      </c>
      <c r="G208" s="241"/>
      <c r="H208" s="204">
        <f t="shared" si="7"/>
        <v>0</v>
      </c>
    </row>
    <row r="209" spans="1:8" x14ac:dyDescent="0.25">
      <c r="A209" s="14">
        <v>18</v>
      </c>
      <c r="B209" s="15" t="s">
        <v>205</v>
      </c>
      <c r="C209" s="15" t="s">
        <v>65</v>
      </c>
      <c r="D209" s="15"/>
      <c r="E209" s="228"/>
      <c r="F209" s="208">
        <v>50</v>
      </c>
      <c r="G209" s="241"/>
      <c r="H209" s="204">
        <f t="shared" si="7"/>
        <v>0</v>
      </c>
    </row>
    <row r="210" spans="1:8" x14ac:dyDescent="0.25">
      <c r="A210" s="14">
        <v>19</v>
      </c>
      <c r="B210" s="15" t="s">
        <v>355</v>
      </c>
      <c r="C210" s="15" t="s">
        <v>8</v>
      </c>
      <c r="D210" s="15"/>
      <c r="E210" s="228"/>
      <c r="F210" s="208">
        <v>25</v>
      </c>
      <c r="G210" s="241"/>
      <c r="H210" s="204">
        <f t="shared" si="7"/>
        <v>0</v>
      </c>
    </row>
    <row r="211" spans="1:8" x14ac:dyDescent="0.25">
      <c r="A211" s="14">
        <v>20</v>
      </c>
      <c r="B211" s="15" t="s">
        <v>356</v>
      </c>
      <c r="C211" s="15" t="s">
        <v>52</v>
      </c>
      <c r="D211" s="182" t="s">
        <v>420</v>
      </c>
      <c r="E211" s="228"/>
      <c r="F211" s="208">
        <v>50</v>
      </c>
      <c r="G211" s="241"/>
      <c r="H211" s="204">
        <f t="shared" si="7"/>
        <v>0</v>
      </c>
    </row>
    <row r="212" spans="1:8" x14ac:dyDescent="0.25">
      <c r="A212" s="14">
        <v>21</v>
      </c>
      <c r="B212" s="15" t="s">
        <v>206</v>
      </c>
      <c r="C212" s="15" t="s">
        <v>8</v>
      </c>
      <c r="D212" s="15"/>
      <c r="E212" s="228"/>
      <c r="F212" s="208">
        <v>100</v>
      </c>
      <c r="G212" s="241"/>
      <c r="H212" s="204">
        <f t="shared" si="7"/>
        <v>0</v>
      </c>
    </row>
    <row r="213" spans="1:8" x14ac:dyDescent="0.25">
      <c r="A213" s="14">
        <v>22</v>
      </c>
      <c r="B213" s="15" t="s">
        <v>207</v>
      </c>
      <c r="C213" s="15" t="s">
        <v>8</v>
      </c>
      <c r="D213" s="15"/>
      <c r="E213" s="228"/>
      <c r="F213" s="208">
        <v>100</v>
      </c>
      <c r="G213" s="241"/>
      <c r="H213" s="204">
        <f t="shared" si="7"/>
        <v>0</v>
      </c>
    </row>
    <row r="214" spans="1:8" ht="15.75" thickBot="1" x14ac:dyDescent="0.3">
      <c r="A214" s="20">
        <v>23</v>
      </c>
      <c r="B214" s="21" t="s">
        <v>208</v>
      </c>
      <c r="C214" s="21" t="s">
        <v>8</v>
      </c>
      <c r="D214" s="21"/>
      <c r="E214" s="231"/>
      <c r="F214" s="212">
        <v>100</v>
      </c>
      <c r="G214" s="241"/>
      <c r="H214" s="204">
        <f t="shared" si="7"/>
        <v>0</v>
      </c>
    </row>
    <row r="215" spans="1:8" ht="17.25" thickTop="1" thickBot="1" x14ac:dyDescent="0.3">
      <c r="B215" s="218" t="s">
        <v>401</v>
      </c>
      <c r="C215" s="219"/>
      <c r="D215" s="219"/>
      <c r="E215" s="230"/>
      <c r="F215" s="219"/>
      <c r="G215" s="241"/>
      <c r="H215" s="204"/>
    </row>
    <row r="216" spans="1:8" ht="16.5" thickTop="1" thickBot="1" x14ac:dyDescent="0.3">
      <c r="A216" s="175"/>
      <c r="B216" s="23"/>
      <c r="C216" s="23"/>
      <c r="D216" s="23"/>
      <c r="E216" s="3"/>
      <c r="F216" s="24"/>
    </row>
    <row r="217" spans="1:8" ht="17.25" thickTop="1" thickBot="1" x14ac:dyDescent="0.3">
      <c r="B217" s="220" t="s">
        <v>289</v>
      </c>
      <c r="C217" s="221"/>
      <c r="D217" s="221"/>
      <c r="E217" s="226"/>
      <c r="F217" s="221"/>
      <c r="G217" s="241"/>
      <c r="H217" s="204"/>
    </row>
    <row r="218" spans="1:8" ht="15.75" thickTop="1" x14ac:dyDescent="0.25">
      <c r="A218" s="10">
        <v>1</v>
      </c>
      <c r="B218" s="11" t="s">
        <v>272</v>
      </c>
      <c r="C218" s="11" t="s">
        <v>8</v>
      </c>
      <c r="D218" s="11"/>
      <c r="E218" s="227"/>
      <c r="F218" s="207">
        <v>100</v>
      </c>
      <c r="G218" s="241"/>
      <c r="H218" s="204">
        <f t="shared" ref="H218:H264" si="8">SUM(F218*G218)</f>
        <v>0</v>
      </c>
    </row>
    <row r="219" spans="1:8" x14ac:dyDescent="0.25">
      <c r="A219" s="14">
        <v>2</v>
      </c>
      <c r="B219" s="15" t="s">
        <v>366</v>
      </c>
      <c r="C219" s="15" t="s">
        <v>8</v>
      </c>
      <c r="D219" s="15" t="s">
        <v>421</v>
      </c>
      <c r="E219" s="228"/>
      <c r="F219" s="208">
        <v>1000</v>
      </c>
      <c r="G219" s="241"/>
      <c r="H219" s="204">
        <f t="shared" si="8"/>
        <v>0</v>
      </c>
    </row>
    <row r="220" spans="1:8" x14ac:dyDescent="0.25">
      <c r="A220" s="14">
        <v>3</v>
      </c>
      <c r="B220" s="15" t="s">
        <v>368</v>
      </c>
      <c r="C220" s="15" t="s">
        <v>8</v>
      </c>
      <c r="D220" s="15" t="s">
        <v>422</v>
      </c>
      <c r="E220" s="228"/>
      <c r="F220" s="208">
        <v>100</v>
      </c>
      <c r="G220" s="241"/>
      <c r="H220" s="204">
        <f t="shared" si="8"/>
        <v>0</v>
      </c>
    </row>
    <row r="221" spans="1:8" x14ac:dyDescent="0.25">
      <c r="A221" s="14">
        <v>4</v>
      </c>
      <c r="B221" s="15" t="s">
        <v>370</v>
      </c>
      <c r="C221" s="15" t="s">
        <v>8</v>
      </c>
      <c r="D221" s="15" t="s">
        <v>422</v>
      </c>
      <c r="E221" s="228"/>
      <c r="F221" s="208">
        <v>500</v>
      </c>
      <c r="G221" s="241"/>
      <c r="H221" s="204">
        <f t="shared" si="8"/>
        <v>0</v>
      </c>
    </row>
    <row r="222" spans="1:8" x14ac:dyDescent="0.25">
      <c r="A222" s="14">
        <v>5</v>
      </c>
      <c r="B222" s="15" t="s">
        <v>179</v>
      </c>
      <c r="C222" s="15" t="s">
        <v>8</v>
      </c>
      <c r="D222" s="15"/>
      <c r="E222" s="228"/>
      <c r="F222" s="208">
        <v>250</v>
      </c>
      <c r="G222" s="241"/>
      <c r="H222" s="204">
        <f t="shared" si="8"/>
        <v>0</v>
      </c>
    </row>
    <row r="223" spans="1:8" x14ac:dyDescent="0.25">
      <c r="A223" s="14">
        <v>6</v>
      </c>
      <c r="B223" s="15" t="s">
        <v>180</v>
      </c>
      <c r="C223" s="15" t="s">
        <v>8</v>
      </c>
      <c r="D223" s="15"/>
      <c r="E223" s="228"/>
      <c r="F223" s="208">
        <v>200</v>
      </c>
      <c r="G223" s="241"/>
      <c r="H223" s="204">
        <f t="shared" si="8"/>
        <v>0</v>
      </c>
    </row>
    <row r="224" spans="1:8" x14ac:dyDescent="0.25">
      <c r="A224" s="14">
        <v>7</v>
      </c>
      <c r="B224" s="15" t="s">
        <v>187</v>
      </c>
      <c r="C224" s="15" t="s">
        <v>8</v>
      </c>
      <c r="D224" s="15"/>
      <c r="E224" s="228"/>
      <c r="F224" s="208">
        <v>150</v>
      </c>
      <c r="G224" s="241"/>
      <c r="H224" s="204">
        <f t="shared" si="8"/>
        <v>0</v>
      </c>
    </row>
    <row r="225" spans="1:8" x14ac:dyDescent="0.25">
      <c r="A225" s="14">
        <v>8</v>
      </c>
      <c r="B225" s="15" t="s">
        <v>210</v>
      </c>
      <c r="C225" s="15" t="s">
        <v>8</v>
      </c>
      <c r="D225" s="15"/>
      <c r="E225" s="228"/>
      <c r="F225" s="208">
        <v>300</v>
      </c>
      <c r="G225" s="241"/>
      <c r="H225" s="204">
        <f t="shared" si="8"/>
        <v>0</v>
      </c>
    </row>
    <row r="226" spans="1:8" ht="26.25" x14ac:dyDescent="0.25">
      <c r="A226" s="14">
        <v>9</v>
      </c>
      <c r="B226" s="17" t="s">
        <v>279</v>
      </c>
      <c r="C226" s="15" t="s">
        <v>8</v>
      </c>
      <c r="D226" s="15"/>
      <c r="E226" s="228"/>
      <c r="F226" s="208">
        <v>60</v>
      </c>
      <c r="G226" s="241"/>
      <c r="H226" s="204">
        <f t="shared" si="8"/>
        <v>0</v>
      </c>
    </row>
    <row r="227" spans="1:8" x14ac:dyDescent="0.25">
      <c r="A227" s="14">
        <v>10</v>
      </c>
      <c r="B227" s="15" t="s">
        <v>212</v>
      </c>
      <c r="C227" s="15" t="s">
        <v>8</v>
      </c>
      <c r="D227" s="15"/>
      <c r="E227" s="228"/>
      <c r="F227" s="208">
        <v>600</v>
      </c>
      <c r="G227" s="241"/>
      <c r="H227" s="204">
        <f t="shared" si="8"/>
        <v>0</v>
      </c>
    </row>
    <row r="228" spans="1:8" x14ac:dyDescent="0.25">
      <c r="A228" s="14">
        <v>11</v>
      </c>
      <c r="B228" s="15" t="s">
        <v>181</v>
      </c>
      <c r="C228" s="15" t="s">
        <v>8</v>
      </c>
      <c r="D228" s="15"/>
      <c r="E228" s="228"/>
      <c r="F228" s="208">
        <v>200</v>
      </c>
      <c r="G228" s="241"/>
      <c r="H228" s="204">
        <f t="shared" si="8"/>
        <v>0</v>
      </c>
    </row>
    <row r="229" spans="1:8" x14ac:dyDescent="0.25">
      <c r="A229" s="14">
        <v>12</v>
      </c>
      <c r="B229" s="15" t="s">
        <v>283</v>
      </c>
      <c r="C229" s="15" t="s">
        <v>8</v>
      </c>
      <c r="D229" s="182">
        <v>412023</v>
      </c>
      <c r="E229" s="228" t="s">
        <v>10</v>
      </c>
      <c r="F229" s="208">
        <v>500</v>
      </c>
      <c r="G229" s="241"/>
      <c r="H229" s="204">
        <f t="shared" si="8"/>
        <v>0</v>
      </c>
    </row>
    <row r="230" spans="1:8" x14ac:dyDescent="0.25">
      <c r="A230" s="14">
        <v>13</v>
      </c>
      <c r="B230" s="15" t="s">
        <v>235</v>
      </c>
      <c r="C230" s="15" t="s">
        <v>8</v>
      </c>
      <c r="D230" s="182">
        <v>490036</v>
      </c>
      <c r="E230" s="228" t="s">
        <v>10</v>
      </c>
      <c r="F230" s="208">
        <v>1000</v>
      </c>
      <c r="G230" s="241"/>
      <c r="H230" s="204">
        <f t="shared" si="8"/>
        <v>0</v>
      </c>
    </row>
    <row r="231" spans="1:8" x14ac:dyDescent="0.25">
      <c r="A231" s="14">
        <v>14</v>
      </c>
      <c r="B231" s="15" t="s">
        <v>211</v>
      </c>
      <c r="C231" s="15" t="s">
        <v>8</v>
      </c>
      <c r="D231" s="15"/>
      <c r="E231" s="228"/>
      <c r="F231" s="208">
        <v>150</v>
      </c>
      <c r="G231" s="241"/>
      <c r="H231" s="204">
        <f t="shared" si="8"/>
        <v>0</v>
      </c>
    </row>
    <row r="232" spans="1:8" x14ac:dyDescent="0.25">
      <c r="A232" s="14">
        <v>15</v>
      </c>
      <c r="B232" s="15" t="s">
        <v>229</v>
      </c>
      <c r="C232" s="15" t="s">
        <v>8</v>
      </c>
      <c r="D232" s="15"/>
      <c r="E232" s="228"/>
      <c r="F232" s="208">
        <v>300</v>
      </c>
      <c r="G232" s="241"/>
      <c r="H232" s="204">
        <f t="shared" si="8"/>
        <v>0</v>
      </c>
    </row>
    <row r="233" spans="1:8" x14ac:dyDescent="0.25">
      <c r="A233" s="14">
        <v>16</v>
      </c>
      <c r="B233" s="15" t="s">
        <v>213</v>
      </c>
      <c r="C233" s="15" t="s">
        <v>8</v>
      </c>
      <c r="D233" s="15"/>
      <c r="E233" s="228"/>
      <c r="F233" s="208">
        <v>650</v>
      </c>
      <c r="G233" s="241"/>
      <c r="H233" s="204">
        <f t="shared" si="8"/>
        <v>0</v>
      </c>
    </row>
    <row r="234" spans="1:8" x14ac:dyDescent="0.25">
      <c r="A234" s="14">
        <v>17</v>
      </c>
      <c r="B234" s="15" t="s">
        <v>227</v>
      </c>
      <c r="C234" s="15" t="s">
        <v>8</v>
      </c>
      <c r="D234" s="15"/>
      <c r="E234" s="228"/>
      <c r="F234" s="16">
        <v>250</v>
      </c>
      <c r="G234" s="241"/>
      <c r="H234" s="204">
        <f t="shared" si="8"/>
        <v>0</v>
      </c>
    </row>
    <row r="235" spans="1:8" x14ac:dyDescent="0.25">
      <c r="A235" s="14">
        <v>18</v>
      </c>
      <c r="B235" s="15" t="s">
        <v>226</v>
      </c>
      <c r="C235" s="15" t="s">
        <v>8</v>
      </c>
      <c r="D235" s="15"/>
      <c r="E235" s="228"/>
      <c r="F235" s="16">
        <v>250</v>
      </c>
      <c r="G235" s="241"/>
      <c r="H235" s="204">
        <f t="shared" si="8"/>
        <v>0</v>
      </c>
    </row>
    <row r="236" spans="1:8" x14ac:dyDescent="0.25">
      <c r="A236" s="14">
        <v>19</v>
      </c>
      <c r="B236" s="33" t="s">
        <v>371</v>
      </c>
      <c r="C236" s="15" t="s">
        <v>8</v>
      </c>
      <c r="D236" s="15" t="s">
        <v>423</v>
      </c>
      <c r="E236" s="228"/>
      <c r="F236" s="16">
        <v>200</v>
      </c>
      <c r="G236" s="241"/>
      <c r="H236" s="204">
        <f t="shared" si="8"/>
        <v>0</v>
      </c>
    </row>
    <row r="237" spans="1:8" x14ac:dyDescent="0.25">
      <c r="A237" s="14">
        <v>20</v>
      </c>
      <c r="B237" s="15" t="s">
        <v>322</v>
      </c>
      <c r="C237" s="15" t="s">
        <v>8</v>
      </c>
      <c r="D237" s="15"/>
      <c r="E237" s="228"/>
      <c r="F237" s="16">
        <v>200</v>
      </c>
      <c r="G237" s="241"/>
      <c r="H237" s="204">
        <f t="shared" si="8"/>
        <v>0</v>
      </c>
    </row>
    <row r="238" spans="1:8" ht="26.25" x14ac:dyDescent="0.25">
      <c r="A238" s="14">
        <v>21</v>
      </c>
      <c r="B238" s="15" t="s">
        <v>373</v>
      </c>
      <c r="C238" s="15" t="s">
        <v>8</v>
      </c>
      <c r="D238" s="17" t="s">
        <v>424</v>
      </c>
      <c r="E238" s="228"/>
      <c r="F238" s="16">
        <v>50</v>
      </c>
      <c r="G238" s="241"/>
      <c r="H238" s="204">
        <f t="shared" si="8"/>
        <v>0</v>
      </c>
    </row>
    <row r="239" spans="1:8" x14ac:dyDescent="0.25">
      <c r="A239" s="14">
        <v>22</v>
      </c>
      <c r="B239" s="15" t="s">
        <v>214</v>
      </c>
      <c r="C239" s="15" t="s">
        <v>8</v>
      </c>
      <c r="D239" s="15"/>
      <c r="E239" s="228"/>
      <c r="F239" s="16">
        <v>1000</v>
      </c>
      <c r="G239" s="241"/>
      <c r="H239" s="204">
        <f t="shared" si="8"/>
        <v>0</v>
      </c>
    </row>
    <row r="240" spans="1:8" x14ac:dyDescent="0.25">
      <c r="A240" s="14">
        <v>23</v>
      </c>
      <c r="B240" s="15" t="s">
        <v>290</v>
      </c>
      <c r="C240" s="15" t="s">
        <v>8</v>
      </c>
      <c r="D240" s="15"/>
      <c r="E240" s="228"/>
      <c r="F240" s="16">
        <v>200</v>
      </c>
      <c r="G240" s="241"/>
      <c r="H240" s="204">
        <f t="shared" si="8"/>
        <v>0</v>
      </c>
    </row>
    <row r="241" spans="1:8" x14ac:dyDescent="0.25">
      <c r="A241" s="14">
        <v>24</v>
      </c>
      <c r="B241" s="15" t="s">
        <v>209</v>
      </c>
      <c r="C241" s="15" t="s">
        <v>8</v>
      </c>
      <c r="D241" s="15"/>
      <c r="E241" s="228"/>
      <c r="F241" s="16">
        <v>40</v>
      </c>
      <c r="G241" s="241"/>
      <c r="H241" s="204">
        <f t="shared" si="8"/>
        <v>0</v>
      </c>
    </row>
    <row r="242" spans="1:8" x14ac:dyDescent="0.25">
      <c r="A242" s="14">
        <v>25</v>
      </c>
      <c r="B242" s="15" t="s">
        <v>375</v>
      </c>
      <c r="C242" s="15" t="s">
        <v>8</v>
      </c>
      <c r="D242" s="15"/>
      <c r="E242" s="228"/>
      <c r="F242" s="16">
        <v>100</v>
      </c>
      <c r="G242" s="241"/>
      <c r="H242" s="204">
        <f t="shared" si="8"/>
        <v>0</v>
      </c>
    </row>
    <row r="243" spans="1:8" x14ac:dyDescent="0.25">
      <c r="A243" s="14">
        <v>26</v>
      </c>
      <c r="B243" s="15" t="s">
        <v>182</v>
      </c>
      <c r="C243" s="15" t="s">
        <v>8</v>
      </c>
      <c r="D243" s="15"/>
      <c r="E243" s="228"/>
      <c r="F243" s="16">
        <v>100</v>
      </c>
      <c r="G243" s="241"/>
      <c r="H243" s="204">
        <f t="shared" si="8"/>
        <v>0</v>
      </c>
    </row>
    <row r="244" spans="1:8" x14ac:dyDescent="0.25">
      <c r="A244" s="14">
        <v>27</v>
      </c>
      <c r="B244" s="15" t="s">
        <v>233</v>
      </c>
      <c r="C244" s="15" t="s">
        <v>8</v>
      </c>
      <c r="D244" s="15" t="s">
        <v>425</v>
      </c>
      <c r="E244" s="228"/>
      <c r="F244" s="16">
        <v>15000</v>
      </c>
      <c r="G244" s="241"/>
      <c r="H244" s="204">
        <f t="shared" si="8"/>
        <v>0</v>
      </c>
    </row>
    <row r="245" spans="1:8" x14ac:dyDescent="0.25">
      <c r="A245" s="14">
        <v>28</v>
      </c>
      <c r="B245" s="15" t="s">
        <v>231</v>
      </c>
      <c r="C245" s="15" t="s">
        <v>8</v>
      </c>
      <c r="D245" s="15" t="s">
        <v>426</v>
      </c>
      <c r="E245" s="228"/>
      <c r="F245" s="16">
        <v>500</v>
      </c>
      <c r="G245" s="241"/>
      <c r="H245" s="204">
        <f t="shared" si="8"/>
        <v>0</v>
      </c>
    </row>
    <row r="246" spans="1:8" x14ac:dyDescent="0.25">
      <c r="A246" s="14">
        <v>29</v>
      </c>
      <c r="B246" s="15" t="s">
        <v>222</v>
      </c>
      <c r="C246" s="15" t="s">
        <v>8</v>
      </c>
      <c r="D246" s="15"/>
      <c r="E246" s="228"/>
      <c r="F246" s="16">
        <v>1000</v>
      </c>
      <c r="G246" s="241"/>
      <c r="H246" s="204">
        <f t="shared" si="8"/>
        <v>0</v>
      </c>
    </row>
    <row r="247" spans="1:8" x14ac:dyDescent="0.25">
      <c r="A247" s="14">
        <v>30</v>
      </c>
      <c r="B247" s="15" t="s">
        <v>228</v>
      </c>
      <c r="C247" s="15" t="s">
        <v>8</v>
      </c>
      <c r="D247" s="15"/>
      <c r="E247" s="228"/>
      <c r="F247" s="208">
        <v>200</v>
      </c>
      <c r="G247" s="241"/>
      <c r="H247" s="204">
        <f t="shared" si="8"/>
        <v>0</v>
      </c>
    </row>
    <row r="248" spans="1:8" x14ac:dyDescent="0.25">
      <c r="A248" s="14">
        <v>31</v>
      </c>
      <c r="B248" s="15" t="s">
        <v>215</v>
      </c>
      <c r="C248" s="15" t="s">
        <v>8</v>
      </c>
      <c r="D248" s="15"/>
      <c r="E248" s="228"/>
      <c r="F248" s="208">
        <v>275</v>
      </c>
      <c r="G248" s="241"/>
      <c r="H248" s="204">
        <f t="shared" si="8"/>
        <v>0</v>
      </c>
    </row>
    <row r="249" spans="1:8" x14ac:dyDescent="0.25">
      <c r="A249" s="14">
        <v>32</v>
      </c>
      <c r="B249" s="15" t="s">
        <v>216</v>
      </c>
      <c r="C249" s="15" t="s">
        <v>8</v>
      </c>
      <c r="D249" s="15"/>
      <c r="E249" s="228"/>
      <c r="F249" s="208">
        <v>150</v>
      </c>
      <c r="G249" s="241"/>
      <c r="H249" s="204">
        <f t="shared" si="8"/>
        <v>0</v>
      </c>
    </row>
    <row r="250" spans="1:8" x14ac:dyDescent="0.25">
      <c r="A250" s="26">
        <v>33</v>
      </c>
      <c r="B250" s="27" t="s">
        <v>183</v>
      </c>
      <c r="C250" s="27" t="s">
        <v>8</v>
      </c>
      <c r="D250" s="27"/>
      <c r="E250" s="229"/>
      <c r="F250" s="209">
        <v>100</v>
      </c>
      <c r="G250" s="241"/>
      <c r="H250" s="204">
        <f t="shared" si="8"/>
        <v>0</v>
      </c>
    </row>
    <row r="251" spans="1:8" x14ac:dyDescent="0.25">
      <c r="A251" s="26">
        <v>34</v>
      </c>
      <c r="B251" s="27" t="s">
        <v>185</v>
      </c>
      <c r="C251" s="27" t="s">
        <v>52</v>
      </c>
      <c r="D251" s="27"/>
      <c r="E251" s="229"/>
      <c r="F251" s="209">
        <v>20</v>
      </c>
      <c r="G251" s="241"/>
      <c r="H251" s="204">
        <f t="shared" si="8"/>
        <v>0</v>
      </c>
    </row>
    <row r="252" spans="1:8" x14ac:dyDescent="0.25">
      <c r="A252" s="26">
        <v>35</v>
      </c>
      <c r="B252" s="27" t="s">
        <v>223</v>
      </c>
      <c r="C252" s="27" t="s">
        <v>8</v>
      </c>
      <c r="D252" s="27"/>
      <c r="E252" s="229"/>
      <c r="F252" s="209">
        <v>10</v>
      </c>
      <c r="G252" s="241"/>
      <c r="H252" s="204">
        <f t="shared" si="8"/>
        <v>0</v>
      </c>
    </row>
    <row r="253" spans="1:8" x14ac:dyDescent="0.25">
      <c r="A253" s="26">
        <v>36</v>
      </c>
      <c r="B253" s="27" t="s">
        <v>217</v>
      </c>
      <c r="C253" s="27" t="s">
        <v>8</v>
      </c>
      <c r="D253" s="27" t="s">
        <v>218</v>
      </c>
      <c r="E253" s="229" t="s">
        <v>10</v>
      </c>
      <c r="F253" s="209">
        <v>350</v>
      </c>
      <c r="G253" s="241"/>
      <c r="H253" s="204">
        <f t="shared" si="8"/>
        <v>0</v>
      </c>
    </row>
    <row r="254" spans="1:8" x14ac:dyDescent="0.25">
      <c r="A254" s="26">
        <v>37</v>
      </c>
      <c r="B254" s="27" t="s">
        <v>224</v>
      </c>
      <c r="C254" s="27" t="s">
        <v>8</v>
      </c>
      <c r="D254" s="27" t="s">
        <v>188</v>
      </c>
      <c r="E254" s="229" t="s">
        <v>10</v>
      </c>
      <c r="F254" s="209">
        <v>100</v>
      </c>
      <c r="G254" s="241"/>
      <c r="H254" s="204">
        <f t="shared" si="8"/>
        <v>0</v>
      </c>
    </row>
    <row r="255" spans="1:8" x14ac:dyDescent="0.25">
      <c r="A255" s="26">
        <v>38</v>
      </c>
      <c r="B255" s="27" t="s">
        <v>184</v>
      </c>
      <c r="C255" s="27" t="s">
        <v>8</v>
      </c>
      <c r="D255" s="27" t="s">
        <v>219</v>
      </c>
      <c r="E255" s="229" t="s">
        <v>10</v>
      </c>
      <c r="F255" s="209">
        <v>150</v>
      </c>
      <c r="G255" s="241"/>
      <c r="H255" s="204">
        <f t="shared" si="8"/>
        <v>0</v>
      </c>
    </row>
    <row r="256" spans="1:8" x14ac:dyDescent="0.25">
      <c r="A256" s="26">
        <v>39</v>
      </c>
      <c r="B256" s="27" t="s">
        <v>225</v>
      </c>
      <c r="C256" s="27" t="s">
        <v>8</v>
      </c>
      <c r="D256" s="27"/>
      <c r="E256" s="229"/>
      <c r="F256" s="209">
        <v>1000</v>
      </c>
      <c r="G256" s="241"/>
      <c r="H256" s="204">
        <f t="shared" si="8"/>
        <v>0</v>
      </c>
    </row>
    <row r="257" spans="1:8" x14ac:dyDescent="0.25">
      <c r="A257" s="26">
        <v>40</v>
      </c>
      <c r="B257" s="27" t="s">
        <v>220</v>
      </c>
      <c r="C257" s="27" t="s">
        <v>8</v>
      </c>
      <c r="D257" s="27"/>
      <c r="E257" s="229"/>
      <c r="F257" s="209">
        <v>350</v>
      </c>
      <c r="G257" s="241"/>
      <c r="H257" s="204">
        <f t="shared" si="8"/>
        <v>0</v>
      </c>
    </row>
    <row r="258" spans="1:8" x14ac:dyDescent="0.25">
      <c r="A258" s="26">
        <v>41</v>
      </c>
      <c r="B258" s="27" t="s">
        <v>270</v>
      </c>
      <c r="C258" s="27" t="s">
        <v>8</v>
      </c>
      <c r="D258" s="27"/>
      <c r="E258" s="229"/>
      <c r="F258" s="209">
        <v>15000</v>
      </c>
      <c r="G258" s="241"/>
      <c r="H258" s="204">
        <f t="shared" si="8"/>
        <v>0</v>
      </c>
    </row>
    <row r="259" spans="1:8" ht="27" x14ac:dyDescent="0.25">
      <c r="A259" s="26">
        <v>42</v>
      </c>
      <c r="B259" s="183" t="s">
        <v>280</v>
      </c>
      <c r="C259" s="27" t="s">
        <v>8</v>
      </c>
      <c r="D259" s="184"/>
      <c r="E259" s="233" t="s">
        <v>282</v>
      </c>
      <c r="F259" s="209">
        <v>300</v>
      </c>
      <c r="G259" s="241"/>
      <c r="H259" s="204">
        <f t="shared" si="8"/>
        <v>0</v>
      </c>
    </row>
    <row r="260" spans="1:8" x14ac:dyDescent="0.25">
      <c r="A260" s="26">
        <v>43</v>
      </c>
      <c r="B260" s="27" t="s">
        <v>221</v>
      </c>
      <c r="C260" s="27" t="s">
        <v>8</v>
      </c>
      <c r="D260" s="27"/>
      <c r="E260" s="229"/>
      <c r="F260" s="209">
        <v>130</v>
      </c>
      <c r="G260" s="241"/>
      <c r="H260" s="204">
        <f t="shared" si="8"/>
        <v>0</v>
      </c>
    </row>
    <row r="261" spans="1:8" x14ac:dyDescent="0.25">
      <c r="A261" s="26">
        <v>44</v>
      </c>
      <c r="B261" s="27" t="s">
        <v>186</v>
      </c>
      <c r="C261" s="27" t="s">
        <v>8</v>
      </c>
      <c r="D261" s="27"/>
      <c r="E261" s="229"/>
      <c r="F261" s="209">
        <v>86</v>
      </c>
      <c r="G261" s="241"/>
      <c r="H261" s="204">
        <f t="shared" si="8"/>
        <v>0</v>
      </c>
    </row>
    <row r="262" spans="1:8" x14ac:dyDescent="0.25">
      <c r="A262" s="26">
        <v>45</v>
      </c>
      <c r="B262" s="27" t="s">
        <v>376</v>
      </c>
      <c r="C262" s="27" t="s">
        <v>390</v>
      </c>
      <c r="D262" s="27" t="s">
        <v>391</v>
      </c>
      <c r="E262" s="229" t="s">
        <v>10</v>
      </c>
      <c r="F262" s="209">
        <v>500</v>
      </c>
      <c r="G262" s="241"/>
      <c r="H262" s="204">
        <f t="shared" si="8"/>
        <v>0</v>
      </c>
    </row>
    <row r="263" spans="1:8" x14ac:dyDescent="0.25">
      <c r="A263" s="26">
        <v>46</v>
      </c>
      <c r="B263" s="27" t="s">
        <v>392</v>
      </c>
      <c r="C263" s="27" t="s">
        <v>8</v>
      </c>
      <c r="D263" s="27"/>
      <c r="E263" s="229"/>
      <c r="F263" s="209">
        <v>1000</v>
      </c>
      <c r="G263" s="241"/>
      <c r="H263" s="204">
        <f t="shared" si="8"/>
        <v>0</v>
      </c>
    </row>
    <row r="264" spans="1:8" ht="15.75" thickBot="1" x14ac:dyDescent="0.3">
      <c r="A264" s="20">
        <v>47</v>
      </c>
      <c r="B264" s="34" t="s">
        <v>189</v>
      </c>
      <c r="C264" s="21" t="s">
        <v>8</v>
      </c>
      <c r="D264" s="21" t="s">
        <v>190</v>
      </c>
      <c r="E264" s="231" t="s">
        <v>191</v>
      </c>
      <c r="F264" s="212"/>
      <c r="G264" s="241"/>
      <c r="H264" s="204">
        <f t="shared" si="8"/>
        <v>0</v>
      </c>
    </row>
    <row r="265" spans="1:8" ht="17.25" thickTop="1" thickBot="1" x14ac:dyDescent="0.3">
      <c r="B265" s="218" t="s">
        <v>402</v>
      </c>
      <c r="C265" s="219"/>
      <c r="D265" s="219"/>
      <c r="E265" s="230"/>
      <c r="F265" s="219"/>
      <c r="G265" s="241"/>
      <c r="H265" s="204">
        <f>SUM( H218:H264)</f>
        <v>0</v>
      </c>
    </row>
    <row r="266" spans="1:8" ht="32.25" customHeight="1" thickTop="1" x14ac:dyDescent="0.25">
      <c r="C266" s="222"/>
      <c r="D266" s="222"/>
      <c r="E266" s="234"/>
      <c r="F266" s="222"/>
    </row>
    <row r="267" spans="1:8" s="211" customFormat="1" ht="47.25" x14ac:dyDescent="0.25">
      <c r="A267" s="223"/>
      <c r="B267" s="244" t="s">
        <v>403</v>
      </c>
      <c r="C267" s="223"/>
      <c r="D267" s="223"/>
      <c r="E267" s="235"/>
      <c r="F267" s="223"/>
      <c r="G267" s="242"/>
      <c r="H267" s="210"/>
    </row>
  </sheetData>
  <sheetProtection algorithmName="SHA-512" hashValue="IvIK2DB9RglbEXND6z55/1MQWYxJXepil/NiHOVYApE186j9pwyGOLvU6J2NSuZXSlI4qBbFerFXEiEpWeJEzw==" saltValue="3U+cATZTwTzhApEaJ/Bw5A==" spinCount="100000" sheet="1" objects="1" scenarios="1"/>
  <sortState ref="B221:F266">
    <sortCondition ref="B221:B266"/>
  </sortState>
  <pageMargins left="0.7" right="0.7" top="0.5" bottom="0.75" header="0.2" footer="0.3"/>
  <pageSetup paperSize="5" orientation="landscape" r:id="rId1"/>
  <headerFooter>
    <oddHeader>&amp;C&amp;14IFB 17-1032GE Medical Supplies</oddHeader>
    <oddFooter>&amp;LBidder: ___________________&amp;R&amp;P</oddFooter>
  </headerFooter>
  <rowBreaks count="7" manualBreakCount="7">
    <brk id="74" max="16383" man="1"/>
    <brk id="128" max="7" man="1"/>
    <brk id="136" max="16383" man="1"/>
    <brk id="147" max="16383" man="1"/>
    <brk id="165" max="16383" man="1"/>
    <brk id="189" max="16383" man="1"/>
    <brk id="2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Sheet</vt:lpstr>
      <vt:lpstr>Sheet1</vt:lpstr>
      <vt:lpstr>'Bid Sheet'!Print_Area</vt:lpstr>
      <vt:lpstr>Sheet1!Print_Area</vt:lpstr>
      <vt:lpstr>'Bid Sheet'!Print_Titles</vt:lpstr>
      <vt:lpstr>Sheet1!Print_Titles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Sharon</cp:lastModifiedBy>
  <cp:lastPrinted>2017-08-18T14:19:54Z</cp:lastPrinted>
  <dcterms:created xsi:type="dcterms:W3CDTF">2014-07-15T17:43:39Z</dcterms:created>
  <dcterms:modified xsi:type="dcterms:W3CDTF">2017-08-18T18:54:21Z</dcterms:modified>
</cp:coreProperties>
</file>