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PDOCS\IFB\2016 IFB\162802dc MLS Tara20\"/>
    </mc:Choice>
  </mc:AlternateContent>
  <workbookProtection workbookAlgorithmName="SHA-512" workbookHashValue="O+MkQuHJ6IPIR4dVczXz020ZQl36jl9XVHYsvdtYMu+5RWlRKIRVUMa/n9zYfI6gStlwClaxPjnhBlZ+7PFEYw==" workbookSaltValue="wnyI46sdyPt4dwHwmJBJcQ==" workbookSpinCount="100000" lockStructure="1"/>
  <bookViews>
    <workbookView xWindow="23385" yWindow="-15" windowWidth="23445" windowHeight="11190"/>
  </bookViews>
  <sheets>
    <sheet name="bid form A" sheetId="5" r:id="rId1"/>
    <sheet name="bid form B" sheetId="6" r:id="rId2"/>
  </sheets>
  <definedNames>
    <definedName name="_xlnm.Print_Area" localSheetId="0">'bid form A'!$A$1:$G$35</definedName>
    <definedName name="_xlnm.Print_Area" localSheetId="1">'bid form B'!$A$1:$G$35</definedName>
    <definedName name="_xlnm.Print_Titles" localSheetId="0">'bid form A'!$1:$4</definedName>
    <definedName name="_xlnm.Print_Titles" localSheetId="1">'bid form B'!$1:$4</definedName>
  </definedNames>
  <calcPr calcId="152511"/>
</workbook>
</file>

<file path=xl/calcChain.xml><?xml version="1.0" encoding="utf-8"?>
<calcChain xmlns="http://schemas.openxmlformats.org/spreadsheetml/2006/main">
  <c r="G32" i="6" l="1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33" i="6" l="1"/>
  <c r="G34" i="6" s="1"/>
  <c r="G35" i="6" s="1"/>
  <c r="G5" i="5" l="1"/>
  <c r="G33" i="5" s="1"/>
  <c r="G34" i="5" l="1"/>
  <c r="G35" i="5" s="1"/>
</calcChain>
</file>

<file path=xl/sharedStrings.xml><?xml version="1.0" encoding="utf-8"?>
<sst xmlns="http://schemas.openxmlformats.org/spreadsheetml/2006/main" count="132" uniqueCount="46">
  <si>
    <t>DESCRIPTION</t>
  </si>
  <si>
    <t>LS</t>
  </si>
  <si>
    <t>LF</t>
  </si>
  <si>
    <t>EA</t>
  </si>
  <si>
    <t>SF</t>
  </si>
  <si>
    <t>BID PRICE PER UNIT ($)</t>
  </si>
  <si>
    <t>TOTAL BID PRICE ($)</t>
  </si>
  <si>
    <t>UNITS</t>
  </si>
  <si>
    <t>Mobilization</t>
  </si>
  <si>
    <t>TOTAL QTY.</t>
  </si>
  <si>
    <t>Demolition</t>
  </si>
  <si>
    <t>Concrete Repair</t>
  </si>
  <si>
    <t>Ductile Iron Fittings</t>
  </si>
  <si>
    <t>LB</t>
  </si>
  <si>
    <t>Miscellaneous Work &amp; Clean Up</t>
  </si>
  <si>
    <t xml:space="preserve">Contingency </t>
  </si>
  <si>
    <t>10% of Base Bid</t>
  </si>
  <si>
    <t>BASE BID (ITEMS 1 - 28)</t>
  </si>
  <si>
    <t>BID "A" COMPLETION TIME OF 150 CALENDAR DAYS</t>
  </si>
  <si>
    <t>Wetwell &amp; Flow Splitter Structure Cleaning</t>
  </si>
  <si>
    <t>Wetwell Discharge Piping, HDPE DR-11, 12" dia</t>
  </si>
  <si>
    <t>Pump Base Ell Mounting Plate</t>
  </si>
  <si>
    <t>S.S. Pipe Bracing, 10' dia</t>
  </si>
  <si>
    <t>2" S.S. Pump Guide Rail System</t>
  </si>
  <si>
    <t>Liner, Spray-on, Wet Well &amp; Flow Splitter</t>
  </si>
  <si>
    <t>12" Flanged Plug Valve, Rehab</t>
  </si>
  <si>
    <t>12" Flanged Swing Check Valve, Rehab</t>
  </si>
  <si>
    <t>12" D.I. Flanged Pipe</t>
  </si>
  <si>
    <t>12" D.I. Flanged Coupling Adapters</t>
  </si>
  <si>
    <t>By-Pass Pumping &amp; 24-Hour By-Pass Pump Operator</t>
  </si>
  <si>
    <t>S.S. Adjustable Valve Supports, Flange Attachment</t>
  </si>
  <si>
    <t>PVC Bollard Covers, Yellow, 6"</t>
  </si>
  <si>
    <t>PVC Bollard Covers, Yellow, 4"</t>
  </si>
  <si>
    <t>Air Release Valve w/Fiberglass Enclosure</t>
  </si>
  <si>
    <t>Concrete Slab, Valve Assembly</t>
  </si>
  <si>
    <t>CY</t>
  </si>
  <si>
    <t>36" Influent Line Plug</t>
  </si>
  <si>
    <t>Resilient (Link) Seals for Existing 6" Carrier Pipe</t>
  </si>
  <si>
    <t>Abandon Existing PVC Drain P-Trap</t>
  </si>
  <si>
    <t>Abandon Existing Concrete Valve Vaults</t>
  </si>
  <si>
    <t>New 24" Sluice Gates</t>
  </si>
  <si>
    <t>BID "A" TOTAL BID PRICE (ITEMS 1 - 29)</t>
  </si>
  <si>
    <t>BID "B" TOTAL BID PRICE (ITEMS 1 - 29)</t>
  </si>
  <si>
    <t>Repair / Replace Concrete Floor &amp; Fillet</t>
  </si>
  <si>
    <t>BID "B" COMPLETION TIME OF 210 CALENDAR DAYS</t>
  </si>
  <si>
    <t>Pump Base Ells, BPIU.18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</si>
</sst>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41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3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21" applyNumberFormat="0" applyFont="0" applyFill="0" applyAlignment="0" applyProtection="0"/>
    <xf numFmtId="0" fontId="19" fillId="0" borderId="0"/>
    <xf numFmtId="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26" fillId="0" borderId="0"/>
  </cellStyleXfs>
  <cellXfs count="63">
    <xf numFmtId="0" fontId="0" fillId="0" borderId="0" xfId="0"/>
    <xf numFmtId="0" fontId="29" fillId="0" borderId="0" xfId="0" applyFont="1" applyAlignment="1" applyProtection="1">
      <alignment horizontal="centerContinuous"/>
    </xf>
    <xf numFmtId="0" fontId="29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28" fillId="0" borderId="0" xfId="0" applyFont="1" applyProtection="1"/>
    <xf numFmtId="0" fontId="28" fillId="0" borderId="0" xfId="0" applyFont="1" applyAlignment="1" applyProtection="1">
      <alignment vertical="center"/>
    </xf>
    <xf numFmtId="164" fontId="25" fillId="2" borderId="40" xfId="0" applyNumberFormat="1" applyFont="1" applyFill="1" applyBorder="1" applyAlignment="1" applyProtection="1">
      <alignment horizontal="center"/>
    </xf>
    <xf numFmtId="0" fontId="25" fillId="2" borderId="24" xfId="0" applyFont="1" applyFill="1" applyBorder="1" applyProtection="1"/>
    <xf numFmtId="0" fontId="25" fillId="2" borderId="25" xfId="0" applyFont="1" applyFill="1" applyBorder="1" applyProtection="1"/>
    <xf numFmtId="38" fontId="25" fillId="2" borderId="24" xfId="0" applyNumberFormat="1" applyFont="1" applyFill="1" applyBorder="1" applyAlignment="1" applyProtection="1">
      <alignment horizontal="center"/>
    </xf>
    <xf numFmtId="0" fontId="26" fillId="0" borderId="23" xfId="635" applyFont="1" applyBorder="1" applyAlignment="1" applyProtection="1">
      <alignment horizontal="center"/>
    </xf>
    <xf numFmtId="0" fontId="0" fillId="0" borderId="27" xfId="0" applyBorder="1" applyProtection="1"/>
    <xf numFmtId="40" fontId="0" fillId="0" borderId="0" xfId="0" applyNumberFormat="1" applyProtection="1"/>
    <xf numFmtId="164" fontId="25" fillId="2" borderId="41" xfId="0" applyNumberFormat="1" applyFont="1" applyFill="1" applyBorder="1" applyAlignment="1" applyProtection="1">
      <alignment horizontal="center"/>
    </xf>
    <xf numFmtId="0" fontId="25" fillId="2" borderId="7" xfId="0" applyFont="1" applyFill="1" applyBorder="1" applyProtection="1"/>
    <xf numFmtId="0" fontId="25" fillId="2" borderId="8" xfId="0" applyFont="1" applyFill="1" applyBorder="1" applyProtection="1"/>
    <xf numFmtId="38" fontId="25" fillId="2" borderId="7" xfId="0" applyNumberFormat="1" applyFont="1" applyFill="1" applyBorder="1" applyAlignment="1" applyProtection="1">
      <alignment horizontal="center"/>
    </xf>
    <xf numFmtId="43" fontId="26" fillId="0" borderId="1" xfId="640" applyNumberFormat="1" applyFont="1" applyFill="1" applyBorder="1" applyAlignment="1" applyProtection="1">
      <alignment horizontal="center"/>
    </xf>
    <xf numFmtId="0" fontId="25" fillId="0" borderId="7" xfId="2" applyFont="1" applyBorder="1" applyProtection="1"/>
    <xf numFmtId="0" fontId="26" fillId="0" borderId="1" xfId="635" applyFont="1" applyBorder="1" applyAlignment="1" applyProtection="1">
      <alignment horizontal="center"/>
    </xf>
    <xf numFmtId="3" fontId="0" fillId="0" borderId="0" xfId="0" applyNumberFormat="1" applyProtection="1"/>
    <xf numFmtId="164" fontId="25" fillId="2" borderId="7" xfId="0" applyNumberFormat="1" applyFont="1" applyFill="1" applyBorder="1" applyAlignment="1" applyProtection="1"/>
    <xf numFmtId="164" fontId="25" fillId="2" borderId="8" xfId="0" applyNumberFormat="1" applyFont="1" applyFill="1" applyBorder="1" applyAlignment="1" applyProtection="1">
      <alignment horizontal="center"/>
    </xf>
    <xf numFmtId="1" fontId="25" fillId="2" borderId="7" xfId="0" applyNumberFormat="1" applyFont="1" applyFill="1" applyBorder="1" applyAlignment="1" applyProtection="1">
      <alignment horizontal="center"/>
    </xf>
    <xf numFmtId="3" fontId="25" fillId="2" borderId="7" xfId="0" applyNumberFormat="1" applyFont="1" applyFill="1" applyBorder="1" applyAlignment="1" applyProtection="1">
      <alignment horizontal="center"/>
    </xf>
    <xf numFmtId="0" fontId="26" fillId="2" borderId="7" xfId="0" applyFont="1" applyFill="1" applyBorder="1" applyProtection="1"/>
    <xf numFmtId="0" fontId="26" fillId="2" borderId="8" xfId="0" applyFont="1" applyFill="1" applyBorder="1" applyProtection="1"/>
    <xf numFmtId="0" fontId="25" fillId="2" borderId="41" xfId="0" applyFont="1" applyFill="1" applyBorder="1" applyAlignment="1" applyProtection="1">
      <alignment horizontal="center"/>
    </xf>
    <xf numFmtId="0" fontId="25" fillId="0" borderId="7" xfId="0" applyFont="1" applyFill="1" applyBorder="1" applyAlignment="1" applyProtection="1"/>
    <xf numFmtId="0" fontId="25" fillId="0" borderId="8" xfId="0" applyFont="1" applyFill="1" applyBorder="1" applyAlignment="1" applyProtection="1"/>
    <xf numFmtId="0" fontId="25" fillId="0" borderId="41" xfId="0" applyFont="1" applyFill="1" applyBorder="1" applyAlignment="1" applyProtection="1">
      <alignment horizontal="center"/>
    </xf>
    <xf numFmtId="4" fontId="0" fillId="0" borderId="0" xfId="0" applyNumberFormat="1" applyProtection="1"/>
    <xf numFmtId="164" fontId="25" fillId="2" borderId="5" xfId="0" applyNumberFormat="1" applyFont="1" applyFill="1" applyBorder="1" applyAlignment="1" applyProtection="1">
      <alignment horizontal="center"/>
    </xf>
    <xf numFmtId="38" fontId="25" fillId="34" borderId="7" xfId="0" applyNumberFormat="1" applyFont="1" applyFill="1" applyBorder="1" applyAlignment="1" applyProtection="1">
      <alignment horizontal="center"/>
    </xf>
    <xf numFmtId="0" fontId="25" fillId="34" borderId="28" xfId="0" applyFont="1" applyFill="1" applyBorder="1" applyAlignment="1" applyProtection="1">
      <alignment horizontal="center"/>
    </xf>
    <xf numFmtId="42" fontId="25" fillId="34" borderId="22" xfId="0" quotePrefix="1" applyNumberFormat="1" applyFont="1" applyFill="1" applyBorder="1" applyProtection="1"/>
    <xf numFmtId="164" fontId="25" fillId="2" borderId="27" xfId="0" applyNumberFormat="1" applyFont="1" applyFill="1" applyBorder="1" applyAlignment="1" applyProtection="1">
      <alignment horizontal="center"/>
    </xf>
    <xf numFmtId="0" fontId="25" fillId="0" borderId="29" xfId="0" applyFont="1" applyFill="1" applyBorder="1" applyAlignment="1" applyProtection="1"/>
    <xf numFmtId="0" fontId="25" fillId="0" borderId="30" xfId="0" applyFont="1" applyFill="1" applyBorder="1" applyAlignment="1" applyProtection="1"/>
    <xf numFmtId="42" fontId="25" fillId="34" borderId="32" xfId="0" quotePrefix="1" applyNumberFormat="1" applyFont="1" applyFill="1" applyBorder="1" applyProtection="1"/>
    <xf numFmtId="164" fontId="25" fillId="2" borderId="34" xfId="0" applyNumberFormat="1" applyFont="1" applyFill="1" applyBorder="1" applyAlignment="1" applyProtection="1">
      <alignment horizontal="center"/>
    </xf>
    <xf numFmtId="0" fontId="27" fillId="0" borderId="35" xfId="0" applyFont="1" applyFill="1" applyBorder="1" applyAlignment="1" applyProtection="1"/>
    <xf numFmtId="0" fontId="27" fillId="0" borderId="36" xfId="0" applyFont="1" applyFill="1" applyBorder="1" applyAlignment="1" applyProtection="1"/>
    <xf numFmtId="42" fontId="27" fillId="34" borderId="37" xfId="0" quotePrefix="1" applyNumberFormat="1" applyFont="1" applyFill="1" applyBorder="1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44" fontId="0" fillId="0" borderId="0" xfId="0" applyNumberFormat="1" applyProtection="1"/>
    <xf numFmtId="44" fontId="25" fillId="2" borderId="26" xfId="0" quotePrefix="1" applyNumberFormat="1" applyFont="1" applyFill="1" applyBorder="1" applyProtection="1"/>
    <xf numFmtId="44" fontId="25" fillId="2" borderId="42" xfId="0" quotePrefix="1" applyNumberFormat="1" applyFont="1" applyFill="1" applyBorder="1" applyProtection="1">
      <protection locked="0"/>
    </xf>
    <xf numFmtId="44" fontId="25" fillId="2" borderId="6" xfId="0" quotePrefix="1" applyNumberFormat="1" applyFont="1" applyFill="1" applyBorder="1" applyProtection="1"/>
    <xf numFmtId="44" fontId="25" fillId="2" borderId="33" xfId="0" quotePrefix="1" applyNumberFormat="1" applyFont="1" applyFill="1" applyBorder="1" applyProtection="1"/>
    <xf numFmtId="44" fontId="27" fillId="2" borderId="38" xfId="0" quotePrefix="1" applyNumberFormat="1" applyFont="1" applyFill="1" applyBorder="1" applyProtection="1"/>
    <xf numFmtId="0" fontId="23" fillId="0" borderId="3" xfId="0" applyFont="1" applyFill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38" fontId="25" fillId="2" borderId="29" xfId="0" applyNumberFormat="1" applyFont="1" applyFill="1" applyBorder="1" applyAlignment="1" applyProtection="1">
      <alignment horizontal="center"/>
    </xf>
    <xf numFmtId="38" fontId="25" fillId="2" borderId="31" xfId="0" applyNumberFormat="1" applyFont="1" applyFill="1" applyBorder="1" applyAlignment="1" applyProtection="1">
      <alignment horizontal="center"/>
    </xf>
    <xf numFmtId="38" fontId="27" fillId="34" borderId="35" xfId="0" applyNumberFormat="1" applyFont="1" applyFill="1" applyBorder="1" applyAlignment="1" applyProtection="1">
      <alignment horizontal="center"/>
    </xf>
    <xf numFmtId="38" fontId="27" fillId="34" borderId="39" xfId="0" applyNumberFormat="1" applyFont="1" applyFill="1" applyBorder="1" applyAlignment="1" applyProtection="1">
      <alignment horizontal="center"/>
    </xf>
    <xf numFmtId="0" fontId="23" fillId="0" borderId="2" xfId="0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40" fontId="23" fillId="0" borderId="2" xfId="0" applyNumberFormat="1" applyFont="1" applyFill="1" applyBorder="1" applyAlignment="1" applyProtection="1">
      <alignment horizontal="center" vertical="center" wrapText="1"/>
    </xf>
  </cellXfs>
  <cellStyles count="641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Comma0" xfId="628"/>
    <cellStyle name="Comma0 2" xfId="636"/>
    <cellStyle name="Currency 2" xfId="43"/>
    <cellStyle name="Currency0" xfId="629"/>
    <cellStyle name="Currency0 2" xfId="637"/>
    <cellStyle name="Date" xfId="630"/>
    <cellStyle name="Date 2" xfId="638"/>
    <cellStyle name="Explanatory Text 2" xfId="17"/>
    <cellStyle name="Fixed" xfId="631"/>
    <cellStyle name="Fixed 2" xfId="639"/>
    <cellStyle name="Good 2" xfId="7"/>
    <cellStyle name="Heading 1 2" xfId="632"/>
    <cellStyle name="Heading 1 3" xfId="3"/>
    <cellStyle name="Heading 2 2" xfId="633"/>
    <cellStyle name="Heading 2 3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10" xfId="54"/>
    <cellStyle name="Normal 10 2" xfId="106"/>
    <cellStyle name="Normal 10 3" xfId="163"/>
    <cellStyle name="Normal 10 4" xfId="220"/>
    <cellStyle name="Normal 10 5" xfId="378"/>
    <cellStyle name="Normal 10 6" xfId="390"/>
    <cellStyle name="Normal 10 7" xfId="497"/>
    <cellStyle name="Normal 10 8" xfId="538"/>
    <cellStyle name="Normal 11" xfId="55"/>
    <cellStyle name="Normal 11 2" xfId="107"/>
    <cellStyle name="Normal 11 3" xfId="164"/>
    <cellStyle name="Normal 11 4" xfId="221"/>
    <cellStyle name="Normal 11 5" xfId="324"/>
    <cellStyle name="Normal 11 6" xfId="441"/>
    <cellStyle name="Normal 11 7" xfId="451"/>
    <cellStyle name="Normal 11 8" xfId="504"/>
    <cellStyle name="Normal 12" xfId="56"/>
    <cellStyle name="Normal 12 2" xfId="108"/>
    <cellStyle name="Normal 12 3" xfId="165"/>
    <cellStyle name="Normal 12 4" xfId="222"/>
    <cellStyle name="Normal 12 5" xfId="377"/>
    <cellStyle name="Normal 12 6" xfId="389"/>
    <cellStyle name="Normal 12 7" xfId="496"/>
    <cellStyle name="Normal 12 8" xfId="537"/>
    <cellStyle name="Normal 13" xfId="57"/>
    <cellStyle name="Normal 13 2" xfId="109"/>
    <cellStyle name="Normal 13 3" xfId="166"/>
    <cellStyle name="Normal 13 4" xfId="223"/>
    <cellStyle name="Normal 13 5" xfId="323"/>
    <cellStyle name="Normal 13 6" xfId="440"/>
    <cellStyle name="Normal 13 7" xfId="450"/>
    <cellStyle name="Normal 13 8" xfId="503"/>
    <cellStyle name="Normal 14" xfId="45"/>
    <cellStyle name="Normal 14 2" xfId="110"/>
    <cellStyle name="Normal 14 3" xfId="167"/>
    <cellStyle name="Normal 14 4" xfId="224"/>
    <cellStyle name="Normal 14 5" xfId="376"/>
    <cellStyle name="Normal 14 6" xfId="388"/>
    <cellStyle name="Normal 14 7" xfId="495"/>
    <cellStyle name="Normal 14 8" xfId="536"/>
    <cellStyle name="Normal 15" xfId="58"/>
    <cellStyle name="Normal 15 2" xfId="111"/>
    <cellStyle name="Normal 15 3" xfId="168"/>
    <cellStyle name="Normal 15 4" xfId="225"/>
    <cellStyle name="Normal 15 5" xfId="322"/>
    <cellStyle name="Normal 15 6" xfId="439"/>
    <cellStyle name="Normal 15 7" xfId="449"/>
    <cellStyle name="Normal 15 8" xfId="502"/>
    <cellStyle name="Normal 16" xfId="59"/>
    <cellStyle name="Normal 16 2" xfId="112"/>
    <cellStyle name="Normal 16 3" xfId="169"/>
    <cellStyle name="Normal 16 4" xfId="226"/>
    <cellStyle name="Normal 16 5" xfId="375"/>
    <cellStyle name="Normal 16 6" xfId="387"/>
    <cellStyle name="Normal 16 7" xfId="494"/>
    <cellStyle name="Normal 16 8" xfId="535"/>
    <cellStyle name="Normal 17" xfId="60"/>
    <cellStyle name="Normal 17 2" xfId="113"/>
    <cellStyle name="Normal 17 3" xfId="170"/>
    <cellStyle name="Normal 17 4" xfId="227"/>
    <cellStyle name="Normal 17 5" xfId="321"/>
    <cellStyle name="Normal 17 6" xfId="438"/>
    <cellStyle name="Normal 17 7" xfId="448"/>
    <cellStyle name="Normal 17 8" xfId="501"/>
    <cellStyle name="Normal 18" xfId="61"/>
    <cellStyle name="Normal 18 2" xfId="114"/>
    <cellStyle name="Normal 18 3" xfId="171"/>
    <cellStyle name="Normal 18 4" xfId="228"/>
    <cellStyle name="Normal 18 5" xfId="374"/>
    <cellStyle name="Normal 18 6" xfId="386"/>
    <cellStyle name="Normal 18 7" xfId="493"/>
    <cellStyle name="Normal 18 8" xfId="534"/>
    <cellStyle name="Normal 19" xfId="62"/>
    <cellStyle name="Normal 19 2" xfId="115"/>
    <cellStyle name="Normal 19 3" xfId="172"/>
    <cellStyle name="Normal 19 4" xfId="229"/>
    <cellStyle name="Normal 19 5" xfId="320"/>
    <cellStyle name="Normal 19 6" xfId="437"/>
    <cellStyle name="Normal 19 7" xfId="447"/>
    <cellStyle name="Normal 19 8" xfId="500"/>
    <cellStyle name="Normal 2" xfId="46"/>
    <cellStyle name="Normal 2 10" xfId="550"/>
    <cellStyle name="Normal 2 11" xfId="556"/>
    <cellStyle name="Normal 2 12" xfId="562"/>
    <cellStyle name="Normal 2 13" xfId="568"/>
    <cellStyle name="Normal 2 14" xfId="574"/>
    <cellStyle name="Normal 2 15" xfId="580"/>
    <cellStyle name="Normal 2 16" xfId="586"/>
    <cellStyle name="Normal 2 17" xfId="592"/>
    <cellStyle name="Normal 2 18" xfId="598"/>
    <cellStyle name="Normal 2 19" xfId="604"/>
    <cellStyle name="Normal 2 2" xfId="97"/>
    <cellStyle name="Normal 2 2 2" xfId="98"/>
    <cellStyle name="Normal 2 2 2 2" xfId="273"/>
    <cellStyle name="Normal 2 2 2 2 2" xfId="274"/>
    <cellStyle name="Normal 2 2 2 2 3" xfId="353"/>
    <cellStyle name="Normal 2 2 2 2 4" xfId="342"/>
    <cellStyle name="Normal 2 2 2 2 5" xfId="472"/>
    <cellStyle name="Normal 2 2 2 2 6" xfId="513"/>
    <cellStyle name="Normal 2 2 2 3" xfId="381"/>
    <cellStyle name="Normal 2 2 2 4" xfId="300"/>
    <cellStyle name="Normal 2 2 2 5" xfId="417"/>
    <cellStyle name="Normal 2 2 2 6" xfId="407"/>
    <cellStyle name="Normal 2 2 2 7" xfId="469"/>
    <cellStyle name="Normal 2 2 3" xfId="155"/>
    <cellStyle name="Normal 2 2 4" xfId="212"/>
    <cellStyle name="Normal 2 2 4 2" xfId="380"/>
    <cellStyle name="Normal 2 2 4 3" xfId="444"/>
    <cellStyle name="Normal 2 2 4 4" xfId="499"/>
    <cellStyle name="Normal 2 2 4 5" xfId="541"/>
    <cellStyle name="Normal 2 2 4 6" xfId="543"/>
    <cellStyle name="Normal 2 2 5" xfId="333"/>
    <cellStyle name="Normal 2 2 6" xfId="351"/>
    <cellStyle name="Normal 2 2 7" xfId="459"/>
    <cellStyle name="Normal 2 2 8" xfId="511"/>
    <cellStyle name="Normal 2 20" xfId="610"/>
    <cellStyle name="Normal 2 21" xfId="616"/>
    <cellStyle name="Normal 2 22" xfId="622"/>
    <cellStyle name="Normal 2 3" xfId="154"/>
    <cellStyle name="Normal 2 3 2" xfId="269"/>
    <cellStyle name="Normal 2 3 2 2" xfId="326"/>
    <cellStyle name="Normal 2 3 2 3" xfId="392"/>
    <cellStyle name="Normal 2 3 2 4" xfId="453"/>
    <cellStyle name="Normal 2 3 2 5" xfId="507"/>
    <cellStyle name="Normal 2 3 2 6" xfId="542"/>
    <cellStyle name="Normal 2 3 3" xfId="382"/>
    <cellStyle name="Normal 2 3 4" xfId="302"/>
    <cellStyle name="Normal 2 3 5" xfId="419"/>
    <cellStyle name="Normal 2 3 6" xfId="406"/>
    <cellStyle name="Normal 2 3 7" xfId="468"/>
    <cellStyle name="Normal 2 4" xfId="211"/>
    <cellStyle name="Normal 2 4 2" xfId="270"/>
    <cellStyle name="Normal 2 4 3" xfId="355"/>
    <cellStyle name="Normal 2 4 4" xfId="341"/>
    <cellStyle name="Normal 2 4 5" xfId="474"/>
    <cellStyle name="Normal 2 4 6" xfId="515"/>
    <cellStyle name="Normal 2 5" xfId="281"/>
    <cellStyle name="Normal 2 6" xfId="398"/>
    <cellStyle name="Normal 2 7" xfId="414"/>
    <cellStyle name="Normal 2 8" xfId="470"/>
    <cellStyle name="Normal 2 9" xfId="544"/>
    <cellStyle name="Normal 20" xfId="63"/>
    <cellStyle name="Normal 20 2" xfId="116"/>
    <cellStyle name="Normal 20 3" xfId="173"/>
    <cellStyle name="Normal 20 4" xfId="230"/>
    <cellStyle name="Normal 20 5" xfId="373"/>
    <cellStyle name="Normal 20 6" xfId="385"/>
    <cellStyle name="Normal 20 7" xfId="492"/>
    <cellStyle name="Normal 20 8" xfId="533"/>
    <cellStyle name="Normal 21" xfId="2"/>
    <cellStyle name="Normal 21 2" xfId="117"/>
    <cellStyle name="Normal 21 3" xfId="174"/>
    <cellStyle name="Normal 21 4" xfId="231"/>
    <cellStyle name="Normal 21 5" xfId="319"/>
    <cellStyle name="Normal 21 6" xfId="436"/>
    <cellStyle name="Normal 21 7" xfId="446"/>
    <cellStyle name="Normal 21 8" xfId="327"/>
    <cellStyle name="Normal 22" xfId="64"/>
    <cellStyle name="Normal 22 2" xfId="118"/>
    <cellStyle name="Normal 22 3" xfId="175"/>
    <cellStyle name="Normal 22 4" xfId="232"/>
    <cellStyle name="Normal 22 5" xfId="372"/>
    <cellStyle name="Normal 22 6" xfId="384"/>
    <cellStyle name="Normal 22 7" xfId="491"/>
    <cellStyle name="Normal 22 8" xfId="532"/>
    <cellStyle name="Normal 23" xfId="65"/>
    <cellStyle name="Normal 23 2" xfId="119"/>
    <cellStyle name="Normal 23 3" xfId="176"/>
    <cellStyle name="Normal 23 4" xfId="233"/>
    <cellStyle name="Normal 23 5" xfId="318"/>
    <cellStyle name="Normal 23 6" xfId="435"/>
    <cellStyle name="Normal 23 7" xfId="445"/>
    <cellStyle name="Normal 23 8" xfId="460"/>
    <cellStyle name="Normal 24" xfId="66"/>
    <cellStyle name="Normal 24 2" xfId="120"/>
    <cellStyle name="Normal 24 3" xfId="177"/>
    <cellStyle name="Normal 24 4" xfId="234"/>
    <cellStyle name="Normal 24 5" xfId="371"/>
    <cellStyle name="Normal 24 6" xfId="383"/>
    <cellStyle name="Normal 24 7" xfId="490"/>
    <cellStyle name="Normal 24 8" xfId="509"/>
    <cellStyle name="Normal 25" xfId="67"/>
    <cellStyle name="Normal 25 2" xfId="121"/>
    <cellStyle name="Normal 25 3" xfId="178"/>
    <cellStyle name="Normal 25 4" xfId="235"/>
    <cellStyle name="Normal 25 5" xfId="317"/>
    <cellStyle name="Normal 25 6" xfId="395"/>
    <cellStyle name="Normal 25 7" xfId="350"/>
    <cellStyle name="Normal 25 8" xfId="408"/>
    <cellStyle name="Normal 26" xfId="68"/>
    <cellStyle name="Normal 26 2" xfId="122"/>
    <cellStyle name="Normal 26 3" xfId="179"/>
    <cellStyle name="Normal 26 4" xfId="236"/>
    <cellStyle name="Normal 26 5" xfId="330"/>
    <cellStyle name="Normal 26 6" xfId="298"/>
    <cellStyle name="Normal 26 7" xfId="456"/>
    <cellStyle name="Normal 26 8" xfId="531"/>
    <cellStyle name="Normal 27" xfId="69"/>
    <cellStyle name="Normal 27 2" xfId="123"/>
    <cellStyle name="Normal 27 3" xfId="180"/>
    <cellStyle name="Normal 27 4" xfId="237"/>
    <cellStyle name="Normal 27 5" xfId="277"/>
    <cellStyle name="Normal 27 6" xfId="434"/>
    <cellStyle name="Normal 27 7" xfId="393"/>
    <cellStyle name="Normal 27 8" xfId="413"/>
    <cellStyle name="Normal 28" xfId="70"/>
    <cellStyle name="Normal 28 2" xfId="124"/>
    <cellStyle name="Normal 28 3" xfId="181"/>
    <cellStyle name="Normal 28 4" xfId="238"/>
    <cellStyle name="Normal 28 5" xfId="370"/>
    <cellStyle name="Normal 28 6" xfId="282"/>
    <cellStyle name="Normal 28 7" xfId="489"/>
    <cellStyle name="Normal 28 8" xfId="530"/>
    <cellStyle name="Normal 29" xfId="71"/>
    <cellStyle name="Normal 29 2" xfId="125"/>
    <cellStyle name="Normal 29 3" xfId="182"/>
    <cellStyle name="Normal 29 4" xfId="239"/>
    <cellStyle name="Normal 29 5" xfId="316"/>
    <cellStyle name="Normal 29 6" xfId="433"/>
    <cellStyle name="Normal 29 7" xfId="399"/>
    <cellStyle name="Normal 29 8" xfId="461"/>
    <cellStyle name="Normal 3" xfId="47"/>
    <cellStyle name="Normal 3 10" xfId="551"/>
    <cellStyle name="Normal 3 11" xfId="557"/>
    <cellStyle name="Normal 3 12" xfId="563"/>
    <cellStyle name="Normal 3 13" xfId="569"/>
    <cellStyle name="Normal 3 14" xfId="575"/>
    <cellStyle name="Normal 3 15" xfId="581"/>
    <cellStyle name="Normal 3 16" xfId="587"/>
    <cellStyle name="Normal 3 17" xfId="593"/>
    <cellStyle name="Normal 3 18" xfId="599"/>
    <cellStyle name="Normal 3 19" xfId="605"/>
    <cellStyle name="Normal 3 2" xfId="99"/>
    <cellStyle name="Normal 3 20" xfId="611"/>
    <cellStyle name="Normal 3 21" xfId="617"/>
    <cellStyle name="Normal 3 22" xfId="623"/>
    <cellStyle name="Normal 3 3" xfId="156"/>
    <cellStyle name="Normal 3 4" xfId="213"/>
    <cellStyle name="Normal 3 5" xfId="280"/>
    <cellStyle name="Normal 3 6" xfId="397"/>
    <cellStyle name="Normal 3 7" xfId="343"/>
    <cellStyle name="Normal 3 8" xfId="416"/>
    <cellStyle name="Normal 3 9" xfId="545"/>
    <cellStyle name="Normal 30" xfId="72"/>
    <cellStyle name="Normal 30 2" xfId="126"/>
    <cellStyle name="Normal 30 3" xfId="183"/>
    <cellStyle name="Normal 30 4" xfId="240"/>
    <cellStyle name="Normal 30 5" xfId="369"/>
    <cellStyle name="Normal 30 6" xfId="334"/>
    <cellStyle name="Normal 30 7" xfId="488"/>
    <cellStyle name="Normal 30 8" xfId="529"/>
    <cellStyle name="Normal 31" xfId="73"/>
    <cellStyle name="Normal 31 2" xfId="127"/>
    <cellStyle name="Normal 31 3" xfId="184"/>
    <cellStyle name="Normal 31 4" xfId="241"/>
    <cellStyle name="Normal 31 5" xfId="315"/>
    <cellStyle name="Normal 31 6" xfId="432"/>
    <cellStyle name="Normal 31 7" xfId="297"/>
    <cellStyle name="Normal 31 8" xfId="292"/>
    <cellStyle name="Normal 32 2" xfId="128"/>
    <cellStyle name="Normal 32 3" xfId="185"/>
    <cellStyle name="Normal 32 4" xfId="242"/>
    <cellStyle name="Normal 32 5" xfId="368"/>
    <cellStyle name="Normal 32 6" xfId="283"/>
    <cellStyle name="Normal 32 7" xfId="487"/>
    <cellStyle name="Normal 32 8" xfId="528"/>
    <cellStyle name="Normal 33" xfId="74"/>
    <cellStyle name="Normal 33 2" xfId="129"/>
    <cellStyle name="Normal 33 3" xfId="186"/>
    <cellStyle name="Normal 33 4" xfId="243"/>
    <cellStyle name="Normal 33 5" xfId="314"/>
    <cellStyle name="Normal 33 6" xfId="431"/>
    <cellStyle name="Normal 33 7" xfId="400"/>
    <cellStyle name="Normal 33 8" xfId="462"/>
    <cellStyle name="Normal 34" xfId="75"/>
    <cellStyle name="Normal 34 2" xfId="130"/>
    <cellStyle name="Normal 34 3" xfId="187"/>
    <cellStyle name="Normal 34 4" xfId="244"/>
    <cellStyle name="Normal 34 5" xfId="367"/>
    <cellStyle name="Normal 34 6" xfId="335"/>
    <cellStyle name="Normal 34 7" xfId="486"/>
    <cellStyle name="Normal 34 8" xfId="527"/>
    <cellStyle name="Normal 35" xfId="76"/>
    <cellStyle name="Normal 35 2" xfId="131"/>
    <cellStyle name="Normal 35 3" xfId="188"/>
    <cellStyle name="Normal 35 4" xfId="245"/>
    <cellStyle name="Normal 35 5" xfId="313"/>
    <cellStyle name="Normal 35 6" xfId="430"/>
    <cellStyle name="Normal 35 7" xfId="349"/>
    <cellStyle name="Normal 35 8" xfId="412"/>
    <cellStyle name="Normal 36" xfId="77"/>
    <cellStyle name="Normal 36 2" xfId="132"/>
    <cellStyle name="Normal 36 3" xfId="189"/>
    <cellStyle name="Normal 36 4" xfId="246"/>
    <cellStyle name="Normal 36 5" xfId="366"/>
    <cellStyle name="Normal 36 6" xfId="284"/>
    <cellStyle name="Normal 36 7" xfId="485"/>
    <cellStyle name="Normal 36 8" xfId="526"/>
    <cellStyle name="Normal 37" xfId="78"/>
    <cellStyle name="Normal 37 2" xfId="133"/>
    <cellStyle name="Normal 37 3" xfId="190"/>
    <cellStyle name="Normal 37 4" xfId="247"/>
    <cellStyle name="Normal 37 5" xfId="312"/>
    <cellStyle name="Normal 37 6" xfId="429"/>
    <cellStyle name="Normal 37 7" xfId="401"/>
    <cellStyle name="Normal 37 8" xfId="463"/>
    <cellStyle name="Normal 38" xfId="79"/>
    <cellStyle name="Normal 38 2" xfId="134"/>
    <cellStyle name="Normal 38 3" xfId="191"/>
    <cellStyle name="Normal 38 4" xfId="248"/>
    <cellStyle name="Normal 38 5" xfId="365"/>
    <cellStyle name="Normal 38 6" xfId="336"/>
    <cellStyle name="Normal 38 7" xfId="484"/>
    <cellStyle name="Normal 38 8" xfId="525"/>
    <cellStyle name="Normal 39" xfId="80"/>
    <cellStyle name="Normal 39 2" xfId="135"/>
    <cellStyle name="Normal 39 3" xfId="192"/>
    <cellStyle name="Normal 39 4" xfId="249"/>
    <cellStyle name="Normal 39 5" xfId="311"/>
    <cellStyle name="Normal 39 6" xfId="428"/>
    <cellStyle name="Normal 39 7" xfId="296"/>
    <cellStyle name="Normal 39 8" xfId="344"/>
    <cellStyle name="Normal 4" xfId="48"/>
    <cellStyle name="Normal 4 10" xfId="552"/>
    <cellStyle name="Normal 4 11" xfId="558"/>
    <cellStyle name="Normal 4 12" xfId="564"/>
    <cellStyle name="Normal 4 13" xfId="570"/>
    <cellStyle name="Normal 4 14" xfId="576"/>
    <cellStyle name="Normal 4 15" xfId="582"/>
    <cellStyle name="Normal 4 16" xfId="588"/>
    <cellStyle name="Normal 4 17" xfId="594"/>
    <cellStyle name="Normal 4 18" xfId="600"/>
    <cellStyle name="Normal 4 19" xfId="606"/>
    <cellStyle name="Normal 4 2" xfId="100"/>
    <cellStyle name="Normal 4 20" xfId="612"/>
    <cellStyle name="Normal 4 21" xfId="618"/>
    <cellStyle name="Normal 4 22" xfId="624"/>
    <cellStyle name="Normal 4 3" xfId="157"/>
    <cellStyle name="Normal 4 4" xfId="214"/>
    <cellStyle name="Normal 4 5" xfId="332"/>
    <cellStyle name="Normal 4 6" xfId="275"/>
    <cellStyle name="Normal 4 7" xfId="458"/>
    <cellStyle name="Normal 4 8" xfId="510"/>
    <cellStyle name="Normal 4 9" xfId="546"/>
    <cellStyle name="Normal 40" xfId="81"/>
    <cellStyle name="Normal 40 2" xfId="136"/>
    <cellStyle name="Normal 40 3" xfId="193"/>
    <cellStyle name="Normal 40 4" xfId="250"/>
    <cellStyle name="Normal 40 5" xfId="364"/>
    <cellStyle name="Normal 40 6" xfId="285"/>
    <cellStyle name="Normal 40 7" xfId="483"/>
    <cellStyle name="Normal 40 8" xfId="524"/>
    <cellStyle name="Normal 41" xfId="82"/>
    <cellStyle name="Normal 41 2" xfId="137"/>
    <cellStyle name="Normal 41 3" xfId="194"/>
    <cellStyle name="Normal 41 4" xfId="251"/>
    <cellStyle name="Normal 41 5" xfId="310"/>
    <cellStyle name="Normal 41 6" xfId="427"/>
    <cellStyle name="Normal 41 7" xfId="402"/>
    <cellStyle name="Normal 41 8" xfId="464"/>
    <cellStyle name="Normal 42 2" xfId="138"/>
    <cellStyle name="Normal 42 3" xfId="195"/>
    <cellStyle name="Normal 42 4" xfId="252"/>
    <cellStyle name="Normal 42 5" xfId="363"/>
    <cellStyle name="Normal 42 6" xfId="337"/>
    <cellStyle name="Normal 42 7" xfId="482"/>
    <cellStyle name="Normal 42 8" xfId="523"/>
    <cellStyle name="Normal 43" xfId="83"/>
    <cellStyle name="Normal 43 2" xfId="139"/>
    <cellStyle name="Normal 43 3" xfId="196"/>
    <cellStyle name="Normal 43 4" xfId="253"/>
    <cellStyle name="Normal 43 5" xfId="309"/>
    <cellStyle name="Normal 43 6" xfId="426"/>
    <cellStyle name="Normal 43 7" xfId="348"/>
    <cellStyle name="Normal 43 8" xfId="411"/>
    <cellStyle name="Normal 44" xfId="84"/>
    <cellStyle name="Normal 44 2" xfId="140"/>
    <cellStyle name="Normal 44 3" xfId="197"/>
    <cellStyle name="Normal 44 4" xfId="254"/>
    <cellStyle name="Normal 44 5" xfId="362"/>
    <cellStyle name="Normal 44 6" xfId="286"/>
    <cellStyle name="Normal 44 7" xfId="481"/>
    <cellStyle name="Normal 44 8" xfId="508"/>
    <cellStyle name="Normal 45 2" xfId="141"/>
    <cellStyle name="Normal 45 3" xfId="198"/>
    <cellStyle name="Normal 45 4" xfId="255"/>
    <cellStyle name="Normal 45 5" xfId="308"/>
    <cellStyle name="Normal 45 6" xfId="394"/>
    <cellStyle name="Normal 45 7" xfId="403"/>
    <cellStyle name="Normal 45 8" xfId="471"/>
    <cellStyle name="Normal 46" xfId="85"/>
    <cellStyle name="Normal 46 2" xfId="142"/>
    <cellStyle name="Normal 46 3" xfId="199"/>
    <cellStyle name="Normal 46 4" xfId="256"/>
    <cellStyle name="Normal 46 5" xfId="329"/>
    <cellStyle name="Normal 46 6" xfId="352"/>
    <cellStyle name="Normal 46 7" xfId="455"/>
    <cellStyle name="Normal 46 8" xfId="522"/>
    <cellStyle name="Normal 47" xfId="86"/>
    <cellStyle name="Normal 47 2" xfId="143"/>
    <cellStyle name="Normal 47 3" xfId="200"/>
    <cellStyle name="Normal 47 4" xfId="257"/>
    <cellStyle name="Normal 47 5" xfId="276"/>
    <cellStyle name="Normal 47 6" xfId="425"/>
    <cellStyle name="Normal 47 7" xfId="291"/>
    <cellStyle name="Normal 47 8" xfId="465"/>
    <cellStyle name="Normal 48" xfId="87"/>
    <cellStyle name="Normal 48 2" xfId="144"/>
    <cellStyle name="Normal 48 3" xfId="201"/>
    <cellStyle name="Normal 48 4" xfId="258"/>
    <cellStyle name="Normal 48 5" xfId="361"/>
    <cellStyle name="Normal 48 6" xfId="338"/>
    <cellStyle name="Normal 48 7" xfId="480"/>
    <cellStyle name="Normal 48 8" xfId="521"/>
    <cellStyle name="Normal 49 2" xfId="268"/>
    <cellStyle name="Normal 49 3" xfId="356"/>
    <cellStyle name="Normal 49 4" xfId="289"/>
    <cellStyle name="Normal 49 5" xfId="475"/>
    <cellStyle name="Normal 49 6" xfId="516"/>
    <cellStyle name="Normal 5" xfId="49"/>
    <cellStyle name="Normal 5 10" xfId="553"/>
    <cellStyle name="Normal 5 11" xfId="559"/>
    <cellStyle name="Normal 5 12" xfId="565"/>
    <cellStyle name="Normal 5 13" xfId="571"/>
    <cellStyle name="Normal 5 14" xfId="577"/>
    <cellStyle name="Normal 5 15" xfId="583"/>
    <cellStyle name="Normal 5 16" xfId="589"/>
    <cellStyle name="Normal 5 17" xfId="595"/>
    <cellStyle name="Normal 5 18" xfId="601"/>
    <cellStyle name="Normal 5 19" xfId="607"/>
    <cellStyle name="Normal 5 2" xfId="101"/>
    <cellStyle name="Normal 5 20" xfId="613"/>
    <cellStyle name="Normal 5 21" xfId="619"/>
    <cellStyle name="Normal 5 22" xfId="625"/>
    <cellStyle name="Normal 5 3" xfId="158"/>
    <cellStyle name="Normal 5 4" xfId="215"/>
    <cellStyle name="Normal 5 5" xfId="279"/>
    <cellStyle name="Normal 5 6" xfId="396"/>
    <cellStyle name="Normal 5 7" xfId="415"/>
    <cellStyle name="Normal 5 8" xfId="454"/>
    <cellStyle name="Normal 5 9" xfId="547"/>
    <cellStyle name="Normal 50" xfId="88"/>
    <cellStyle name="Normal 50 2" xfId="145"/>
    <cellStyle name="Normal 50 3" xfId="202"/>
    <cellStyle name="Normal 50 4" xfId="259"/>
    <cellStyle name="Normal 50 5" xfId="307"/>
    <cellStyle name="Normal 50 6" xfId="424"/>
    <cellStyle name="Normal 50 7" xfId="295"/>
    <cellStyle name="Normal 50 8" xfId="293"/>
    <cellStyle name="Normal 51 2" xfId="146"/>
    <cellStyle name="Normal 51 3" xfId="203"/>
    <cellStyle name="Normal 51 4" xfId="260"/>
    <cellStyle name="Normal 51 5" xfId="360"/>
    <cellStyle name="Normal 51 6" xfId="287"/>
    <cellStyle name="Normal 51 7" xfId="479"/>
    <cellStyle name="Normal 51 8" xfId="520"/>
    <cellStyle name="Normal 52" xfId="89"/>
    <cellStyle name="Normal 52 2" xfId="147"/>
    <cellStyle name="Normal 52 3" xfId="204"/>
    <cellStyle name="Normal 52 4" xfId="261"/>
    <cellStyle name="Normal 52 5" xfId="306"/>
    <cellStyle name="Normal 52 6" xfId="423"/>
    <cellStyle name="Normal 52 7" xfId="404"/>
    <cellStyle name="Normal 52 8" xfId="466"/>
    <cellStyle name="Normal 53" xfId="90"/>
    <cellStyle name="Normal 53 2" xfId="148"/>
    <cellStyle name="Normal 53 3" xfId="205"/>
    <cellStyle name="Normal 53 4" xfId="262"/>
    <cellStyle name="Normal 53 5" xfId="359"/>
    <cellStyle name="Normal 53 6" xfId="339"/>
    <cellStyle name="Normal 53 7" xfId="478"/>
    <cellStyle name="Normal 53 8" xfId="519"/>
    <cellStyle name="Normal 54" xfId="91"/>
    <cellStyle name="Normal 54 2" xfId="149"/>
    <cellStyle name="Normal 54 3" xfId="206"/>
    <cellStyle name="Normal 54 4" xfId="263"/>
    <cellStyle name="Normal 54 5" xfId="305"/>
    <cellStyle name="Normal 54 6" xfId="422"/>
    <cellStyle name="Normal 54 7" xfId="347"/>
    <cellStyle name="Normal 54 8" xfId="410"/>
    <cellStyle name="Normal 55" xfId="92"/>
    <cellStyle name="Normal 55 2" xfId="150"/>
    <cellStyle name="Normal 55 3" xfId="207"/>
    <cellStyle name="Normal 55 4" xfId="264"/>
    <cellStyle name="Normal 55 5" xfId="358"/>
    <cellStyle name="Normal 55 6" xfId="288"/>
    <cellStyle name="Normal 55 7" xfId="477"/>
    <cellStyle name="Normal 55 8" xfId="518"/>
    <cellStyle name="Normal 56 2" xfId="271"/>
    <cellStyle name="Normal 56 3" xfId="301"/>
    <cellStyle name="Normal 56 4" xfId="418"/>
    <cellStyle name="Normal 56 5" xfId="346"/>
    <cellStyle name="Normal 56 6" xfId="409"/>
    <cellStyle name="Normal 57" xfId="93"/>
    <cellStyle name="Normal 57 2" xfId="151"/>
    <cellStyle name="Normal 57 3" xfId="208"/>
    <cellStyle name="Normal 57 4" xfId="265"/>
    <cellStyle name="Normal 57 5" xfId="304"/>
    <cellStyle name="Normal 57 6" xfId="421"/>
    <cellStyle name="Normal 57 7" xfId="405"/>
    <cellStyle name="Normal 57 8" xfId="467"/>
    <cellStyle name="Normal 58" xfId="94"/>
    <cellStyle name="Normal 58 2" xfId="152"/>
    <cellStyle name="Normal 58 3" xfId="209"/>
    <cellStyle name="Normal 58 4" xfId="266"/>
    <cellStyle name="Normal 58 5" xfId="357"/>
    <cellStyle name="Normal 58 6" xfId="340"/>
    <cellStyle name="Normal 58 7" xfId="476"/>
    <cellStyle name="Normal 58 8" xfId="517"/>
    <cellStyle name="Normal 59" xfId="95"/>
    <cellStyle name="Normal 59 2" xfId="153"/>
    <cellStyle name="Normal 59 3" xfId="210"/>
    <cellStyle name="Normal 59 4" xfId="267"/>
    <cellStyle name="Normal 59 5" xfId="303"/>
    <cellStyle name="Normal 59 6" xfId="420"/>
    <cellStyle name="Normal 59 7" xfId="294"/>
    <cellStyle name="Normal 59 8" xfId="345"/>
    <cellStyle name="Normal 6" xfId="50"/>
    <cellStyle name="Normal 6 10" xfId="554"/>
    <cellStyle name="Normal 6 11" xfId="560"/>
    <cellStyle name="Normal 6 12" xfId="566"/>
    <cellStyle name="Normal 6 13" xfId="572"/>
    <cellStyle name="Normal 6 14" xfId="578"/>
    <cellStyle name="Normal 6 15" xfId="584"/>
    <cellStyle name="Normal 6 16" xfId="590"/>
    <cellStyle name="Normal 6 17" xfId="596"/>
    <cellStyle name="Normal 6 18" xfId="602"/>
    <cellStyle name="Normal 6 19" xfId="608"/>
    <cellStyle name="Normal 6 2" xfId="102"/>
    <cellStyle name="Normal 6 20" xfId="614"/>
    <cellStyle name="Normal 6 21" xfId="620"/>
    <cellStyle name="Normal 6 22" xfId="626"/>
    <cellStyle name="Normal 6 3" xfId="159"/>
    <cellStyle name="Normal 6 4" xfId="216"/>
    <cellStyle name="Normal 6 5" xfId="331"/>
    <cellStyle name="Normal 6 6" xfId="328"/>
    <cellStyle name="Normal 6 7" xfId="457"/>
    <cellStyle name="Normal 6 8" xfId="540"/>
    <cellStyle name="Normal 6 9" xfId="548"/>
    <cellStyle name="Normal 61" xfId="96"/>
    <cellStyle name="Normal 61 2" xfId="272"/>
    <cellStyle name="Normal 61 3" xfId="354"/>
    <cellStyle name="Normal 61 4" xfId="290"/>
    <cellStyle name="Normal 61 5" xfId="473"/>
    <cellStyle name="Normal 61 6" xfId="514"/>
    <cellStyle name="Normal 67" xfId="512"/>
    <cellStyle name="Normal 7" xfId="51"/>
    <cellStyle name="Normal 7 10" xfId="555"/>
    <cellStyle name="Normal 7 11" xfId="561"/>
    <cellStyle name="Normal 7 12" xfId="567"/>
    <cellStyle name="Normal 7 13" xfId="573"/>
    <cellStyle name="Normal 7 14" xfId="579"/>
    <cellStyle name="Normal 7 15" xfId="585"/>
    <cellStyle name="Normal 7 16" xfId="591"/>
    <cellStyle name="Normal 7 17" xfId="597"/>
    <cellStyle name="Normal 7 18" xfId="603"/>
    <cellStyle name="Normal 7 19" xfId="609"/>
    <cellStyle name="Normal 7 2" xfId="103"/>
    <cellStyle name="Normal 7 20" xfId="615"/>
    <cellStyle name="Normal 7 21" xfId="621"/>
    <cellStyle name="Normal 7 22" xfId="627"/>
    <cellStyle name="Normal 7 3" xfId="160"/>
    <cellStyle name="Normal 7 4" xfId="217"/>
    <cellStyle name="Normal 7 5" xfId="278"/>
    <cellStyle name="Normal 7 6" xfId="443"/>
    <cellStyle name="Normal 7 7" xfId="299"/>
    <cellStyle name="Normal 7 8" xfId="506"/>
    <cellStyle name="Normal 7 9" xfId="549"/>
    <cellStyle name="Normal 8" xfId="52"/>
    <cellStyle name="Normal 8 2" xfId="104"/>
    <cellStyle name="Normal 8 3" xfId="161"/>
    <cellStyle name="Normal 8 4" xfId="218"/>
    <cellStyle name="Normal 8 5" xfId="379"/>
    <cellStyle name="Normal 8 6" xfId="391"/>
    <cellStyle name="Normal 8 7" xfId="498"/>
    <cellStyle name="Normal 8 8" xfId="539"/>
    <cellStyle name="Normal 9" xfId="53"/>
    <cellStyle name="Normal 9 2" xfId="105"/>
    <cellStyle name="Normal 9 3" xfId="162"/>
    <cellStyle name="Normal 9 4" xfId="219"/>
    <cellStyle name="Normal 9 5" xfId="325"/>
    <cellStyle name="Normal 9 6" xfId="442"/>
    <cellStyle name="Normal 9 7" xfId="452"/>
    <cellStyle name="Normal 9 8" xfId="505"/>
    <cellStyle name="Normal_ConstructionCostMagellanDrWLImp" xfId="635"/>
    <cellStyle name="Normal_WorkDirective&amp;OC" xfId="640"/>
    <cellStyle name="Note 2" xfId="16"/>
    <cellStyle name="Output 2" xfId="11"/>
    <cellStyle name="Percent 2" xfId="44"/>
    <cellStyle name="Title" xfId="1" builtinId="15" customBuiltin="1"/>
    <cellStyle name="Total 2" xfId="634"/>
    <cellStyle name="Total 3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zoomScale="150" zoomScaleNormal="150" zoomScaleSheetLayoutView="100" workbookViewId="0">
      <pane ySplit="4" topLeftCell="A5" activePane="bottomLeft" state="frozen"/>
      <selection activeCell="B28" sqref="B28"/>
      <selection pane="bottomLeft" activeCell="A2" sqref="A2"/>
    </sheetView>
  </sheetViews>
  <sheetFormatPr defaultRowHeight="15" x14ac:dyDescent="0.25"/>
  <cols>
    <col min="1" max="1" width="4.7109375" style="3" customWidth="1"/>
    <col min="2" max="2" width="9.140625" style="3"/>
    <col min="3" max="3" width="53.140625" style="3" customWidth="1"/>
    <col min="4" max="4" width="9.140625" style="3"/>
    <col min="5" max="5" width="9.140625" style="45"/>
    <col min="6" max="7" width="28.28515625" style="3" customWidth="1"/>
    <col min="8" max="10" width="9.140625" style="3"/>
    <col min="11" max="11" width="18" style="3" customWidth="1"/>
    <col min="12" max="16384" width="9.140625" style="3"/>
  </cols>
  <sheetData>
    <row r="1" spans="1:12" ht="15.75" x14ac:dyDescent="0.25">
      <c r="A1" s="1" t="s">
        <v>18</v>
      </c>
      <c r="B1" s="1"/>
      <c r="C1" s="1"/>
      <c r="D1" s="1"/>
      <c r="E1" s="2"/>
      <c r="F1" s="1"/>
      <c r="G1" s="1"/>
    </row>
    <row r="2" spans="1:12" ht="16.5" thickBot="1" x14ac:dyDescent="0.3">
      <c r="A2" s="4"/>
      <c r="B2" s="4"/>
      <c r="C2" s="4"/>
      <c r="D2" s="4"/>
      <c r="E2" s="5"/>
      <c r="F2" s="4"/>
      <c r="G2" s="4"/>
    </row>
    <row r="3" spans="1:12" ht="15" customHeight="1" x14ac:dyDescent="0.25">
      <c r="A3" s="52"/>
      <c r="B3" s="58" t="s">
        <v>0</v>
      </c>
      <c r="C3" s="59"/>
      <c r="D3" s="62" t="s">
        <v>9</v>
      </c>
      <c r="E3" s="52" t="s">
        <v>7</v>
      </c>
      <c r="F3" s="52" t="s">
        <v>5</v>
      </c>
      <c r="G3" s="52" t="s">
        <v>6</v>
      </c>
    </row>
    <row r="4" spans="1:12" ht="15" customHeight="1" thickBot="1" x14ac:dyDescent="0.3">
      <c r="A4" s="53"/>
      <c r="B4" s="60"/>
      <c r="C4" s="61"/>
      <c r="D4" s="60"/>
      <c r="E4" s="53"/>
      <c r="F4" s="53"/>
      <c r="G4" s="53"/>
    </row>
    <row r="5" spans="1:12" ht="24.95" customHeight="1" thickBot="1" x14ac:dyDescent="0.3">
      <c r="A5" s="6">
        <v>1</v>
      </c>
      <c r="B5" s="7" t="s">
        <v>19</v>
      </c>
      <c r="C5" s="8"/>
      <c r="D5" s="9">
        <v>2132</v>
      </c>
      <c r="E5" s="10" t="s">
        <v>4</v>
      </c>
      <c r="F5" s="48">
        <v>0</v>
      </c>
      <c r="G5" s="47">
        <f>PRODUCT(D5,F5)</f>
        <v>0</v>
      </c>
      <c r="H5" s="11"/>
      <c r="K5" s="12"/>
      <c r="L5" s="12"/>
    </row>
    <row r="6" spans="1:12" ht="24.95" customHeight="1" thickBot="1" x14ac:dyDescent="0.3">
      <c r="A6" s="13">
        <v>2</v>
      </c>
      <c r="B6" s="14" t="s">
        <v>10</v>
      </c>
      <c r="C6" s="15"/>
      <c r="D6" s="16">
        <v>1</v>
      </c>
      <c r="E6" s="17" t="s">
        <v>1</v>
      </c>
      <c r="F6" s="48">
        <v>0</v>
      </c>
      <c r="G6" s="47">
        <f t="shared" ref="G6:G32" si="0">PRODUCT(D6,F6)</f>
        <v>0</v>
      </c>
      <c r="H6" s="11"/>
      <c r="K6" s="12"/>
      <c r="L6" s="12"/>
    </row>
    <row r="7" spans="1:12" ht="24.95" customHeight="1" thickBot="1" x14ac:dyDescent="0.3">
      <c r="A7" s="13">
        <v>3</v>
      </c>
      <c r="B7" s="14" t="s">
        <v>11</v>
      </c>
      <c r="C7" s="15"/>
      <c r="D7" s="16">
        <v>2132</v>
      </c>
      <c r="E7" s="17" t="s">
        <v>4</v>
      </c>
      <c r="F7" s="48">
        <v>0</v>
      </c>
      <c r="G7" s="47">
        <f t="shared" si="0"/>
        <v>0</v>
      </c>
      <c r="H7" s="11"/>
      <c r="K7" s="12"/>
      <c r="L7" s="12"/>
    </row>
    <row r="8" spans="1:12" ht="30" customHeight="1" thickBot="1" x14ac:dyDescent="0.3">
      <c r="A8" s="13">
        <v>4</v>
      </c>
      <c r="B8" s="18" t="s">
        <v>20</v>
      </c>
      <c r="C8" s="15"/>
      <c r="D8" s="16">
        <v>124</v>
      </c>
      <c r="E8" s="19" t="s">
        <v>2</v>
      </c>
      <c r="F8" s="48">
        <v>0</v>
      </c>
      <c r="G8" s="47">
        <f t="shared" si="0"/>
        <v>0</v>
      </c>
      <c r="H8" s="11"/>
      <c r="I8" s="20"/>
      <c r="K8" s="12"/>
      <c r="L8" s="12"/>
    </row>
    <row r="9" spans="1:12" ht="30" customHeight="1" thickBot="1" x14ac:dyDescent="0.3">
      <c r="A9" s="13">
        <v>5</v>
      </c>
      <c r="B9" s="18" t="s">
        <v>45</v>
      </c>
      <c r="C9" s="15"/>
      <c r="D9" s="16">
        <v>4</v>
      </c>
      <c r="E9" s="17" t="s">
        <v>3</v>
      </c>
      <c r="F9" s="48">
        <v>0</v>
      </c>
      <c r="G9" s="47">
        <f t="shared" si="0"/>
        <v>0</v>
      </c>
      <c r="H9" s="11"/>
      <c r="I9" s="20"/>
      <c r="K9" s="12"/>
      <c r="L9" s="12"/>
    </row>
    <row r="10" spans="1:12" ht="30" customHeight="1" thickBot="1" x14ac:dyDescent="0.3">
      <c r="A10" s="13">
        <v>6</v>
      </c>
      <c r="B10" s="18" t="s">
        <v>21</v>
      </c>
      <c r="C10" s="15"/>
      <c r="D10" s="16">
        <v>4</v>
      </c>
      <c r="E10" s="17" t="s">
        <v>3</v>
      </c>
      <c r="F10" s="48">
        <v>0</v>
      </c>
      <c r="G10" s="47">
        <f t="shared" si="0"/>
        <v>0</v>
      </c>
      <c r="H10" s="11"/>
      <c r="K10" s="12"/>
      <c r="L10" s="12"/>
    </row>
    <row r="11" spans="1:12" ht="30" customHeight="1" thickBot="1" x14ac:dyDescent="0.3">
      <c r="A11" s="13">
        <v>7</v>
      </c>
      <c r="B11" s="18" t="s">
        <v>22</v>
      </c>
      <c r="C11" s="15"/>
      <c r="D11" s="16">
        <v>6</v>
      </c>
      <c r="E11" s="17" t="s">
        <v>3</v>
      </c>
      <c r="F11" s="48">
        <v>0</v>
      </c>
      <c r="G11" s="47">
        <f t="shared" si="0"/>
        <v>0</v>
      </c>
      <c r="H11" s="11"/>
      <c r="K11" s="12"/>
      <c r="L11" s="12"/>
    </row>
    <row r="12" spans="1:12" ht="30" customHeight="1" thickBot="1" x14ac:dyDescent="0.3">
      <c r="A12" s="13">
        <v>8</v>
      </c>
      <c r="B12" s="21" t="s">
        <v>23</v>
      </c>
      <c r="C12" s="22"/>
      <c r="D12" s="23">
        <v>86</v>
      </c>
      <c r="E12" s="19" t="s">
        <v>2</v>
      </c>
      <c r="F12" s="48">
        <v>0</v>
      </c>
      <c r="G12" s="47">
        <f t="shared" si="0"/>
        <v>0</v>
      </c>
      <c r="H12" s="11"/>
      <c r="K12" s="12"/>
    </row>
    <row r="13" spans="1:12" ht="30" customHeight="1" thickBot="1" x14ac:dyDescent="0.3">
      <c r="A13" s="13">
        <v>9</v>
      </c>
      <c r="B13" s="18" t="s">
        <v>37</v>
      </c>
      <c r="C13" s="22"/>
      <c r="D13" s="23">
        <v>3</v>
      </c>
      <c r="E13" s="19" t="s">
        <v>3</v>
      </c>
      <c r="F13" s="48">
        <v>0</v>
      </c>
      <c r="G13" s="47">
        <f t="shared" si="0"/>
        <v>0</v>
      </c>
      <c r="H13" s="11"/>
      <c r="K13" s="12"/>
    </row>
    <row r="14" spans="1:12" ht="30" customHeight="1" thickBot="1" x14ac:dyDescent="0.3">
      <c r="A14" s="13">
        <v>10</v>
      </c>
      <c r="B14" s="18" t="s">
        <v>24</v>
      </c>
      <c r="C14" s="22"/>
      <c r="D14" s="24">
        <v>2132</v>
      </c>
      <c r="E14" s="19" t="s">
        <v>4</v>
      </c>
      <c r="F14" s="48">
        <v>0</v>
      </c>
      <c r="G14" s="47">
        <f t="shared" si="0"/>
        <v>0</v>
      </c>
      <c r="H14" s="11"/>
      <c r="K14" s="12"/>
    </row>
    <row r="15" spans="1:12" ht="30" customHeight="1" thickBot="1" x14ac:dyDescent="0.3">
      <c r="A15" s="13">
        <v>11</v>
      </c>
      <c r="B15" s="18" t="s">
        <v>38</v>
      </c>
      <c r="C15" s="22"/>
      <c r="D15" s="23">
        <v>2</v>
      </c>
      <c r="E15" s="19" t="s">
        <v>3</v>
      </c>
      <c r="F15" s="48">
        <v>0</v>
      </c>
      <c r="G15" s="47">
        <f t="shared" si="0"/>
        <v>0</v>
      </c>
      <c r="H15" s="11"/>
      <c r="K15" s="12"/>
    </row>
    <row r="16" spans="1:12" ht="30" customHeight="1" thickBot="1" x14ac:dyDescent="0.3">
      <c r="A16" s="13">
        <v>12</v>
      </c>
      <c r="B16" s="18" t="s">
        <v>25</v>
      </c>
      <c r="C16" s="22"/>
      <c r="D16" s="23">
        <v>4</v>
      </c>
      <c r="E16" s="17" t="s">
        <v>3</v>
      </c>
      <c r="F16" s="48">
        <v>0</v>
      </c>
      <c r="G16" s="47">
        <f t="shared" si="0"/>
        <v>0</v>
      </c>
      <c r="H16" s="11"/>
      <c r="K16" s="12"/>
    </row>
    <row r="17" spans="1:13" ht="30" customHeight="1" thickBot="1" x14ac:dyDescent="0.3">
      <c r="A17" s="13">
        <v>13</v>
      </c>
      <c r="B17" s="18" t="s">
        <v>26</v>
      </c>
      <c r="C17" s="22"/>
      <c r="D17" s="23">
        <v>4</v>
      </c>
      <c r="E17" s="19" t="s">
        <v>3</v>
      </c>
      <c r="F17" s="48">
        <v>0</v>
      </c>
      <c r="G17" s="47">
        <f t="shared" si="0"/>
        <v>0</v>
      </c>
      <c r="H17" s="11"/>
      <c r="K17" s="12"/>
    </row>
    <row r="18" spans="1:13" ht="30" customHeight="1" thickBot="1" x14ac:dyDescent="0.3">
      <c r="A18" s="13">
        <v>14</v>
      </c>
      <c r="B18" s="18" t="s">
        <v>27</v>
      </c>
      <c r="C18" s="22"/>
      <c r="D18" s="23">
        <v>60</v>
      </c>
      <c r="E18" s="19" t="s">
        <v>2</v>
      </c>
      <c r="F18" s="48">
        <v>0</v>
      </c>
      <c r="G18" s="47">
        <f t="shared" si="0"/>
        <v>0</v>
      </c>
      <c r="H18" s="11"/>
      <c r="K18" s="12"/>
    </row>
    <row r="19" spans="1:13" ht="30" customHeight="1" thickBot="1" x14ac:dyDescent="0.3">
      <c r="A19" s="13">
        <v>15</v>
      </c>
      <c r="B19" s="18" t="s">
        <v>12</v>
      </c>
      <c r="C19" s="22"/>
      <c r="D19" s="24">
        <v>1060</v>
      </c>
      <c r="E19" s="19" t="s">
        <v>13</v>
      </c>
      <c r="F19" s="48">
        <v>0</v>
      </c>
      <c r="G19" s="47">
        <f t="shared" si="0"/>
        <v>0</v>
      </c>
      <c r="H19" s="11"/>
      <c r="J19" s="20"/>
      <c r="K19" s="12"/>
    </row>
    <row r="20" spans="1:13" ht="30" customHeight="1" thickBot="1" x14ac:dyDescent="0.3">
      <c r="A20" s="13">
        <v>16</v>
      </c>
      <c r="B20" s="21" t="s">
        <v>28</v>
      </c>
      <c r="C20" s="22"/>
      <c r="D20" s="23">
        <v>1</v>
      </c>
      <c r="E20" s="19" t="s">
        <v>3</v>
      </c>
      <c r="F20" s="48">
        <v>0</v>
      </c>
      <c r="G20" s="47">
        <f t="shared" si="0"/>
        <v>0</v>
      </c>
      <c r="H20" s="11"/>
      <c r="J20" s="20"/>
      <c r="K20" s="12"/>
    </row>
    <row r="21" spans="1:13" ht="30" customHeight="1" thickBot="1" x14ac:dyDescent="0.3">
      <c r="A21" s="13">
        <v>17</v>
      </c>
      <c r="B21" s="21" t="s">
        <v>36</v>
      </c>
      <c r="C21" s="22"/>
      <c r="D21" s="23">
        <v>1</v>
      </c>
      <c r="E21" s="19" t="s">
        <v>3</v>
      </c>
      <c r="F21" s="48">
        <v>0</v>
      </c>
      <c r="G21" s="47">
        <f t="shared" si="0"/>
        <v>0</v>
      </c>
      <c r="H21" s="11"/>
      <c r="K21" s="12"/>
    </row>
    <row r="22" spans="1:13" ht="30" customHeight="1" thickBot="1" x14ac:dyDescent="0.3">
      <c r="A22" s="13">
        <v>18</v>
      </c>
      <c r="B22" s="18" t="s">
        <v>29</v>
      </c>
      <c r="C22" s="22"/>
      <c r="D22" s="23">
        <v>1</v>
      </c>
      <c r="E22" s="19" t="s">
        <v>1</v>
      </c>
      <c r="F22" s="48">
        <v>0</v>
      </c>
      <c r="G22" s="47">
        <f t="shared" si="0"/>
        <v>0</v>
      </c>
      <c r="H22" s="11"/>
      <c r="J22" s="20"/>
      <c r="K22" s="12"/>
    </row>
    <row r="23" spans="1:13" ht="30" customHeight="1" thickBot="1" x14ac:dyDescent="0.3">
      <c r="A23" s="13">
        <v>19</v>
      </c>
      <c r="B23" s="25" t="s">
        <v>30</v>
      </c>
      <c r="C23" s="26"/>
      <c r="D23" s="23">
        <v>4</v>
      </c>
      <c r="E23" s="19" t="s">
        <v>3</v>
      </c>
      <c r="F23" s="48">
        <v>0</v>
      </c>
      <c r="G23" s="47">
        <f t="shared" si="0"/>
        <v>0</v>
      </c>
      <c r="H23" s="11"/>
      <c r="J23" s="20"/>
      <c r="K23" s="12"/>
    </row>
    <row r="24" spans="1:13" ht="30" customHeight="1" thickBot="1" x14ac:dyDescent="0.3">
      <c r="A24" s="13">
        <v>20</v>
      </c>
      <c r="B24" s="25" t="s">
        <v>31</v>
      </c>
      <c r="C24" s="26"/>
      <c r="D24" s="23">
        <v>16</v>
      </c>
      <c r="E24" s="19" t="s">
        <v>3</v>
      </c>
      <c r="F24" s="48">
        <v>0</v>
      </c>
      <c r="G24" s="47">
        <f t="shared" si="0"/>
        <v>0</v>
      </c>
      <c r="H24" s="11"/>
      <c r="J24" s="20"/>
      <c r="K24" s="12"/>
    </row>
    <row r="25" spans="1:13" ht="30" customHeight="1" thickBot="1" x14ac:dyDescent="0.3">
      <c r="A25" s="13">
        <v>21</v>
      </c>
      <c r="B25" s="25" t="s">
        <v>32</v>
      </c>
      <c r="C25" s="26"/>
      <c r="D25" s="23">
        <v>4</v>
      </c>
      <c r="E25" s="19" t="s">
        <v>3</v>
      </c>
      <c r="F25" s="48">
        <v>0</v>
      </c>
      <c r="G25" s="47">
        <f t="shared" si="0"/>
        <v>0</v>
      </c>
      <c r="H25" s="11"/>
      <c r="J25" s="20"/>
      <c r="K25" s="12"/>
    </row>
    <row r="26" spans="1:13" ht="30" customHeight="1" thickBot="1" x14ac:dyDescent="0.3">
      <c r="A26" s="13">
        <v>22</v>
      </c>
      <c r="B26" s="14" t="s">
        <v>40</v>
      </c>
      <c r="C26" s="15"/>
      <c r="D26" s="23">
        <v>2</v>
      </c>
      <c r="E26" s="27" t="s">
        <v>3</v>
      </c>
      <c r="F26" s="48">
        <v>0</v>
      </c>
      <c r="G26" s="47">
        <f t="shared" si="0"/>
        <v>0</v>
      </c>
      <c r="H26" s="11"/>
      <c r="K26" s="12"/>
    </row>
    <row r="27" spans="1:13" ht="30" customHeight="1" thickBot="1" x14ac:dyDescent="0.3">
      <c r="A27" s="13">
        <v>23</v>
      </c>
      <c r="B27" s="28" t="s">
        <v>33</v>
      </c>
      <c r="C27" s="29"/>
      <c r="D27" s="16">
        <v>1</v>
      </c>
      <c r="E27" s="30" t="s">
        <v>3</v>
      </c>
      <c r="F27" s="48">
        <v>0</v>
      </c>
      <c r="G27" s="47">
        <f t="shared" si="0"/>
        <v>0</v>
      </c>
      <c r="H27" s="11"/>
      <c r="K27" s="20"/>
      <c r="M27" s="31"/>
    </row>
    <row r="28" spans="1:13" ht="30" customHeight="1" thickBot="1" x14ac:dyDescent="0.3">
      <c r="A28" s="13">
        <v>24</v>
      </c>
      <c r="B28" s="18" t="s">
        <v>39</v>
      </c>
      <c r="C28" s="29"/>
      <c r="D28" s="16">
        <v>2</v>
      </c>
      <c r="E28" s="30" t="s">
        <v>3</v>
      </c>
      <c r="F28" s="48">
        <v>0</v>
      </c>
      <c r="G28" s="47">
        <f t="shared" si="0"/>
        <v>0</v>
      </c>
      <c r="H28" s="11"/>
      <c r="M28" s="31"/>
    </row>
    <row r="29" spans="1:13" ht="30" customHeight="1" thickBot="1" x14ac:dyDescent="0.3">
      <c r="A29" s="13">
        <v>25</v>
      </c>
      <c r="B29" s="28" t="s">
        <v>34</v>
      </c>
      <c r="C29" s="29"/>
      <c r="D29" s="16">
        <v>2</v>
      </c>
      <c r="E29" s="30" t="s">
        <v>3</v>
      </c>
      <c r="F29" s="48">
        <v>0</v>
      </c>
      <c r="G29" s="47">
        <f t="shared" si="0"/>
        <v>0</v>
      </c>
      <c r="H29" s="11"/>
      <c r="M29" s="31"/>
    </row>
    <row r="30" spans="1:13" ht="30" customHeight="1" thickBot="1" x14ac:dyDescent="0.3">
      <c r="A30" s="13">
        <v>26</v>
      </c>
      <c r="B30" s="28" t="s">
        <v>43</v>
      </c>
      <c r="C30" s="29"/>
      <c r="D30" s="16">
        <v>6</v>
      </c>
      <c r="E30" s="30" t="s">
        <v>35</v>
      </c>
      <c r="F30" s="48">
        <v>0</v>
      </c>
      <c r="G30" s="47">
        <f t="shared" si="0"/>
        <v>0</v>
      </c>
      <c r="H30" s="11"/>
      <c r="M30" s="31"/>
    </row>
    <row r="31" spans="1:13" ht="30" customHeight="1" thickBot="1" x14ac:dyDescent="0.3">
      <c r="A31" s="13">
        <v>27</v>
      </c>
      <c r="B31" s="28" t="s">
        <v>8</v>
      </c>
      <c r="C31" s="29"/>
      <c r="D31" s="16">
        <v>1</v>
      </c>
      <c r="E31" s="30" t="s">
        <v>1</v>
      </c>
      <c r="F31" s="48">
        <v>0</v>
      </c>
      <c r="G31" s="47">
        <f t="shared" si="0"/>
        <v>0</v>
      </c>
      <c r="H31" s="11"/>
      <c r="K31" s="20"/>
      <c r="M31" s="31"/>
    </row>
    <row r="32" spans="1:13" ht="30" customHeight="1" x14ac:dyDescent="0.25">
      <c r="A32" s="13">
        <v>28</v>
      </c>
      <c r="B32" s="18" t="s">
        <v>14</v>
      </c>
      <c r="C32" s="29"/>
      <c r="D32" s="16">
        <v>1</v>
      </c>
      <c r="E32" s="30" t="s">
        <v>1</v>
      </c>
      <c r="F32" s="48">
        <v>0</v>
      </c>
      <c r="G32" s="47">
        <f t="shared" si="0"/>
        <v>0</v>
      </c>
      <c r="H32" s="11"/>
      <c r="M32" s="31"/>
    </row>
    <row r="33" spans="1:13" ht="30" customHeight="1" x14ac:dyDescent="0.25">
      <c r="A33" s="32"/>
      <c r="B33" s="18" t="s">
        <v>17</v>
      </c>
      <c r="C33" s="29"/>
      <c r="D33" s="33"/>
      <c r="E33" s="34"/>
      <c r="F33" s="35"/>
      <c r="G33" s="49">
        <f>SUM(G5:G32)</f>
        <v>0</v>
      </c>
      <c r="H33" s="11"/>
      <c r="M33" s="31"/>
    </row>
    <row r="34" spans="1:13" ht="30" customHeight="1" thickBot="1" x14ac:dyDescent="0.3">
      <c r="A34" s="36">
        <v>29</v>
      </c>
      <c r="B34" s="37" t="s">
        <v>15</v>
      </c>
      <c r="C34" s="38"/>
      <c r="D34" s="54" t="s">
        <v>16</v>
      </c>
      <c r="E34" s="55"/>
      <c r="F34" s="39"/>
      <c r="G34" s="50">
        <f>+G33*0.1</f>
        <v>0</v>
      </c>
      <c r="H34" s="11"/>
      <c r="M34" s="31"/>
    </row>
    <row r="35" spans="1:13" ht="35.1" customHeight="1" thickTop="1" thickBot="1" x14ac:dyDescent="0.3">
      <c r="A35" s="40"/>
      <c r="B35" s="41" t="s">
        <v>41</v>
      </c>
      <c r="C35" s="42"/>
      <c r="D35" s="56"/>
      <c r="E35" s="57"/>
      <c r="F35" s="43"/>
      <c r="G35" s="51">
        <f>SUM(G33:G34)</f>
        <v>0</v>
      </c>
      <c r="H35" s="44"/>
      <c r="M35" s="31"/>
    </row>
    <row r="36" spans="1:13" ht="15.75" thickTop="1" x14ac:dyDescent="0.25"/>
    <row r="42" spans="1:13" x14ac:dyDescent="0.25">
      <c r="G42" s="46"/>
    </row>
  </sheetData>
  <sheetProtection algorithmName="SHA-512" hashValue="EAae5IFxoo3PSJ0nS/o5WLyy3/pAoo1XkaQ916ymKuBd8arBB24s1XTi+JBYnnOGdNxe7fBLhyXxlqE9uu0Xlg==" saltValue="Bq9aqwt4hVKJI+EaMvnv3w==" spinCount="100000" sheet="1" objects="1" scenarios="1"/>
  <mergeCells count="8">
    <mergeCell ref="F3:F4"/>
    <mergeCell ref="G3:G4"/>
    <mergeCell ref="D34:E34"/>
    <mergeCell ref="D35:E35"/>
    <mergeCell ref="A3:A4"/>
    <mergeCell ref="B3:C4"/>
    <mergeCell ref="D3:D4"/>
    <mergeCell ref="E3:E4"/>
  </mergeCells>
  <printOptions horizontalCentered="1"/>
  <pageMargins left="0.5" right="0.45" top="0.8" bottom="0.5" header="0.25" footer="0.3"/>
  <pageSetup scale="67" firstPageNumber="2" fitToHeight="0" orientation="portrait" useFirstPageNumber="1" r:id="rId1"/>
  <headerFooter>
    <oddHeader>&amp;C&amp;14BID FORM
(Submit In Triplicate)
MLS TARA 20 WETWELL REHABILITATION&amp;RIFB 16-2802DC</oddHeader>
    <oddFooter>&amp;LBidder:________________________________________
Signature:_______________________________________&amp;RBid Form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150" zoomScaleNormal="150" zoomScaleSheetLayoutView="100" workbookViewId="0">
      <pane ySplit="4" topLeftCell="A5" activePane="bottomLeft" state="frozen"/>
      <selection activeCell="B28" sqref="B28"/>
      <selection pane="bottomLeft" activeCell="A2" sqref="A2"/>
    </sheetView>
  </sheetViews>
  <sheetFormatPr defaultRowHeight="15" x14ac:dyDescent="0.25"/>
  <cols>
    <col min="1" max="1" width="4.7109375" style="3" customWidth="1"/>
    <col min="2" max="2" width="9.140625" style="3"/>
    <col min="3" max="3" width="53.140625" style="3" customWidth="1"/>
    <col min="4" max="4" width="9.140625" style="3"/>
    <col min="5" max="5" width="9.140625" style="45"/>
    <col min="6" max="7" width="28.28515625" style="3" customWidth="1"/>
    <col min="8" max="10" width="9.140625" style="3"/>
    <col min="11" max="11" width="18" style="3" customWidth="1"/>
    <col min="12" max="16384" width="9.140625" style="3"/>
  </cols>
  <sheetData>
    <row r="1" spans="1:12" ht="15.75" x14ac:dyDescent="0.25">
      <c r="A1" s="1" t="s">
        <v>44</v>
      </c>
      <c r="B1" s="1"/>
      <c r="C1" s="1"/>
      <c r="D1" s="1"/>
      <c r="E1" s="2"/>
      <c r="F1" s="1"/>
      <c r="G1" s="1"/>
    </row>
    <row r="2" spans="1:12" ht="16.5" thickBot="1" x14ac:dyDescent="0.3">
      <c r="A2" s="4"/>
      <c r="B2" s="4"/>
      <c r="C2" s="4"/>
      <c r="D2" s="4"/>
      <c r="E2" s="5"/>
      <c r="F2" s="4"/>
      <c r="G2" s="4"/>
    </row>
    <row r="3" spans="1:12" ht="15" customHeight="1" x14ac:dyDescent="0.25">
      <c r="A3" s="52"/>
      <c r="B3" s="58" t="s">
        <v>0</v>
      </c>
      <c r="C3" s="59"/>
      <c r="D3" s="62" t="s">
        <v>9</v>
      </c>
      <c r="E3" s="52" t="s">
        <v>7</v>
      </c>
      <c r="F3" s="52" t="s">
        <v>5</v>
      </c>
      <c r="G3" s="52" t="s">
        <v>6</v>
      </c>
    </row>
    <row r="4" spans="1:12" ht="15" customHeight="1" thickBot="1" x14ac:dyDescent="0.3">
      <c r="A4" s="53"/>
      <c r="B4" s="60"/>
      <c r="C4" s="61"/>
      <c r="D4" s="60"/>
      <c r="E4" s="53"/>
      <c r="F4" s="53"/>
      <c r="G4" s="53"/>
    </row>
    <row r="5" spans="1:12" ht="24.95" customHeight="1" thickBot="1" x14ac:dyDescent="0.3">
      <c r="A5" s="6">
        <v>1</v>
      </c>
      <c r="B5" s="7" t="s">
        <v>19</v>
      </c>
      <c r="C5" s="8"/>
      <c r="D5" s="9">
        <v>2132</v>
      </c>
      <c r="E5" s="10" t="s">
        <v>4</v>
      </c>
      <c r="F5" s="48">
        <v>0</v>
      </c>
      <c r="G5" s="47">
        <f t="shared" ref="G5:G32" si="0">PRODUCT(D5,F5)</f>
        <v>0</v>
      </c>
      <c r="H5" s="11"/>
      <c r="K5" s="12"/>
      <c r="L5" s="12"/>
    </row>
    <row r="6" spans="1:12" ht="24.95" customHeight="1" thickBot="1" x14ac:dyDescent="0.3">
      <c r="A6" s="13">
        <v>2</v>
      </c>
      <c r="B6" s="14" t="s">
        <v>10</v>
      </c>
      <c r="C6" s="15"/>
      <c r="D6" s="16">
        <v>1</v>
      </c>
      <c r="E6" s="17" t="s">
        <v>1</v>
      </c>
      <c r="F6" s="48">
        <v>0</v>
      </c>
      <c r="G6" s="47">
        <f t="shared" si="0"/>
        <v>0</v>
      </c>
      <c r="H6" s="11"/>
      <c r="K6" s="12"/>
      <c r="L6" s="12"/>
    </row>
    <row r="7" spans="1:12" ht="24.95" customHeight="1" thickBot="1" x14ac:dyDescent="0.3">
      <c r="A7" s="13">
        <v>3</v>
      </c>
      <c r="B7" s="14" t="s">
        <v>11</v>
      </c>
      <c r="C7" s="15"/>
      <c r="D7" s="16">
        <v>2132</v>
      </c>
      <c r="E7" s="17" t="s">
        <v>4</v>
      </c>
      <c r="F7" s="48">
        <v>0</v>
      </c>
      <c r="G7" s="47">
        <f t="shared" si="0"/>
        <v>0</v>
      </c>
      <c r="H7" s="11"/>
      <c r="K7" s="12"/>
      <c r="L7" s="12"/>
    </row>
    <row r="8" spans="1:12" ht="30" customHeight="1" thickBot="1" x14ac:dyDescent="0.3">
      <c r="A8" s="13">
        <v>4</v>
      </c>
      <c r="B8" s="18" t="s">
        <v>20</v>
      </c>
      <c r="C8" s="15"/>
      <c r="D8" s="16">
        <v>124</v>
      </c>
      <c r="E8" s="19" t="s">
        <v>2</v>
      </c>
      <c r="F8" s="48">
        <v>0</v>
      </c>
      <c r="G8" s="47">
        <f t="shared" si="0"/>
        <v>0</v>
      </c>
      <c r="H8" s="11"/>
      <c r="I8" s="20"/>
      <c r="K8" s="12"/>
      <c r="L8" s="12"/>
    </row>
    <row r="9" spans="1:12" ht="30" customHeight="1" thickBot="1" x14ac:dyDescent="0.3">
      <c r="A9" s="13">
        <v>5</v>
      </c>
      <c r="B9" s="18" t="s">
        <v>45</v>
      </c>
      <c r="C9" s="15"/>
      <c r="D9" s="16">
        <v>4</v>
      </c>
      <c r="E9" s="17" t="s">
        <v>3</v>
      </c>
      <c r="F9" s="48">
        <v>0</v>
      </c>
      <c r="G9" s="47">
        <f t="shared" si="0"/>
        <v>0</v>
      </c>
      <c r="H9" s="11"/>
      <c r="I9" s="20"/>
      <c r="K9" s="12"/>
      <c r="L9" s="12"/>
    </row>
    <row r="10" spans="1:12" ht="30" customHeight="1" thickBot="1" x14ac:dyDescent="0.3">
      <c r="A10" s="13">
        <v>6</v>
      </c>
      <c r="B10" s="18" t="s">
        <v>21</v>
      </c>
      <c r="C10" s="15"/>
      <c r="D10" s="16">
        <v>4</v>
      </c>
      <c r="E10" s="17" t="s">
        <v>3</v>
      </c>
      <c r="F10" s="48">
        <v>0</v>
      </c>
      <c r="G10" s="47">
        <f t="shared" si="0"/>
        <v>0</v>
      </c>
      <c r="H10" s="11"/>
      <c r="K10" s="12"/>
      <c r="L10" s="12"/>
    </row>
    <row r="11" spans="1:12" ht="30" customHeight="1" thickBot="1" x14ac:dyDescent="0.3">
      <c r="A11" s="13">
        <v>7</v>
      </c>
      <c r="B11" s="18" t="s">
        <v>22</v>
      </c>
      <c r="C11" s="15"/>
      <c r="D11" s="16">
        <v>6</v>
      </c>
      <c r="E11" s="17" t="s">
        <v>3</v>
      </c>
      <c r="F11" s="48">
        <v>0</v>
      </c>
      <c r="G11" s="47">
        <f t="shared" si="0"/>
        <v>0</v>
      </c>
      <c r="H11" s="11"/>
      <c r="K11" s="12"/>
      <c r="L11" s="12"/>
    </row>
    <row r="12" spans="1:12" ht="30" customHeight="1" thickBot="1" x14ac:dyDescent="0.3">
      <c r="A12" s="13">
        <v>8</v>
      </c>
      <c r="B12" s="21" t="s">
        <v>23</v>
      </c>
      <c r="C12" s="22"/>
      <c r="D12" s="23">
        <v>86</v>
      </c>
      <c r="E12" s="19" t="s">
        <v>2</v>
      </c>
      <c r="F12" s="48">
        <v>0</v>
      </c>
      <c r="G12" s="47">
        <f t="shared" si="0"/>
        <v>0</v>
      </c>
      <c r="H12" s="11"/>
      <c r="K12" s="12"/>
    </row>
    <row r="13" spans="1:12" ht="30" customHeight="1" thickBot="1" x14ac:dyDescent="0.3">
      <c r="A13" s="13">
        <v>9</v>
      </c>
      <c r="B13" s="18" t="s">
        <v>37</v>
      </c>
      <c r="C13" s="22"/>
      <c r="D13" s="23">
        <v>3</v>
      </c>
      <c r="E13" s="19" t="s">
        <v>3</v>
      </c>
      <c r="F13" s="48">
        <v>0</v>
      </c>
      <c r="G13" s="47">
        <f t="shared" si="0"/>
        <v>0</v>
      </c>
      <c r="H13" s="11"/>
      <c r="K13" s="12"/>
    </row>
    <row r="14" spans="1:12" ht="30" customHeight="1" thickBot="1" x14ac:dyDescent="0.3">
      <c r="A14" s="13">
        <v>10</v>
      </c>
      <c r="B14" s="18" t="s">
        <v>24</v>
      </c>
      <c r="C14" s="22"/>
      <c r="D14" s="24">
        <v>2132</v>
      </c>
      <c r="E14" s="19" t="s">
        <v>4</v>
      </c>
      <c r="F14" s="48">
        <v>0</v>
      </c>
      <c r="G14" s="47">
        <f t="shared" si="0"/>
        <v>0</v>
      </c>
      <c r="H14" s="11"/>
      <c r="K14" s="12"/>
    </row>
    <row r="15" spans="1:12" ht="30" customHeight="1" thickBot="1" x14ac:dyDescent="0.3">
      <c r="A15" s="13">
        <v>11</v>
      </c>
      <c r="B15" s="18" t="s">
        <v>38</v>
      </c>
      <c r="C15" s="22"/>
      <c r="D15" s="23">
        <v>2</v>
      </c>
      <c r="E15" s="19" t="s">
        <v>3</v>
      </c>
      <c r="F15" s="48">
        <v>0</v>
      </c>
      <c r="G15" s="47">
        <f t="shared" si="0"/>
        <v>0</v>
      </c>
      <c r="H15" s="11"/>
      <c r="K15" s="12"/>
    </row>
    <row r="16" spans="1:12" ht="30" customHeight="1" thickBot="1" x14ac:dyDescent="0.3">
      <c r="A16" s="13">
        <v>12</v>
      </c>
      <c r="B16" s="18" t="s">
        <v>25</v>
      </c>
      <c r="C16" s="22"/>
      <c r="D16" s="23">
        <v>4</v>
      </c>
      <c r="E16" s="17" t="s">
        <v>3</v>
      </c>
      <c r="F16" s="48">
        <v>0</v>
      </c>
      <c r="G16" s="47">
        <f t="shared" si="0"/>
        <v>0</v>
      </c>
      <c r="H16" s="11"/>
      <c r="K16" s="12"/>
    </row>
    <row r="17" spans="1:13" ht="30" customHeight="1" thickBot="1" x14ac:dyDescent="0.3">
      <c r="A17" s="13">
        <v>13</v>
      </c>
      <c r="B17" s="18" t="s">
        <v>26</v>
      </c>
      <c r="C17" s="22"/>
      <c r="D17" s="23">
        <v>4</v>
      </c>
      <c r="E17" s="19" t="s">
        <v>3</v>
      </c>
      <c r="F17" s="48">
        <v>0</v>
      </c>
      <c r="G17" s="47">
        <f t="shared" si="0"/>
        <v>0</v>
      </c>
      <c r="H17" s="11"/>
      <c r="K17" s="12"/>
    </row>
    <row r="18" spans="1:13" ht="30" customHeight="1" thickBot="1" x14ac:dyDescent="0.3">
      <c r="A18" s="13">
        <v>14</v>
      </c>
      <c r="B18" s="18" t="s">
        <v>27</v>
      </c>
      <c r="C18" s="22"/>
      <c r="D18" s="23">
        <v>60</v>
      </c>
      <c r="E18" s="19" t="s">
        <v>2</v>
      </c>
      <c r="F18" s="48">
        <v>0</v>
      </c>
      <c r="G18" s="47">
        <f t="shared" si="0"/>
        <v>0</v>
      </c>
      <c r="H18" s="11"/>
      <c r="K18" s="12"/>
    </row>
    <row r="19" spans="1:13" ht="30" customHeight="1" thickBot="1" x14ac:dyDescent="0.3">
      <c r="A19" s="13">
        <v>15</v>
      </c>
      <c r="B19" s="18" t="s">
        <v>12</v>
      </c>
      <c r="C19" s="22"/>
      <c r="D19" s="24">
        <v>1060</v>
      </c>
      <c r="E19" s="19" t="s">
        <v>13</v>
      </c>
      <c r="F19" s="48">
        <v>0</v>
      </c>
      <c r="G19" s="47">
        <f t="shared" si="0"/>
        <v>0</v>
      </c>
      <c r="H19" s="11"/>
      <c r="J19" s="20"/>
      <c r="K19" s="12"/>
    </row>
    <row r="20" spans="1:13" ht="30" customHeight="1" thickBot="1" x14ac:dyDescent="0.3">
      <c r="A20" s="13">
        <v>16</v>
      </c>
      <c r="B20" s="21" t="s">
        <v>28</v>
      </c>
      <c r="C20" s="22"/>
      <c r="D20" s="23">
        <v>1</v>
      </c>
      <c r="E20" s="19" t="s">
        <v>3</v>
      </c>
      <c r="F20" s="48">
        <v>0</v>
      </c>
      <c r="G20" s="47">
        <f t="shared" si="0"/>
        <v>0</v>
      </c>
      <c r="H20" s="11"/>
      <c r="J20" s="20"/>
      <c r="K20" s="12"/>
    </row>
    <row r="21" spans="1:13" ht="30" customHeight="1" thickBot="1" x14ac:dyDescent="0.3">
      <c r="A21" s="13">
        <v>17</v>
      </c>
      <c r="B21" s="21" t="s">
        <v>36</v>
      </c>
      <c r="C21" s="22"/>
      <c r="D21" s="23">
        <v>1</v>
      </c>
      <c r="E21" s="19" t="s">
        <v>3</v>
      </c>
      <c r="F21" s="48">
        <v>0</v>
      </c>
      <c r="G21" s="47">
        <f t="shared" si="0"/>
        <v>0</v>
      </c>
      <c r="H21" s="11"/>
      <c r="K21" s="12"/>
    </row>
    <row r="22" spans="1:13" ht="30" customHeight="1" thickBot="1" x14ac:dyDescent="0.3">
      <c r="A22" s="13">
        <v>18</v>
      </c>
      <c r="B22" s="18" t="s">
        <v>29</v>
      </c>
      <c r="C22" s="22"/>
      <c r="D22" s="23">
        <v>1</v>
      </c>
      <c r="E22" s="19" t="s">
        <v>1</v>
      </c>
      <c r="F22" s="48">
        <v>0</v>
      </c>
      <c r="G22" s="47">
        <f t="shared" si="0"/>
        <v>0</v>
      </c>
      <c r="H22" s="11"/>
      <c r="J22" s="20"/>
      <c r="K22" s="12"/>
    </row>
    <row r="23" spans="1:13" ht="30" customHeight="1" thickBot="1" x14ac:dyDescent="0.3">
      <c r="A23" s="13">
        <v>19</v>
      </c>
      <c r="B23" s="25" t="s">
        <v>30</v>
      </c>
      <c r="C23" s="26"/>
      <c r="D23" s="23">
        <v>4</v>
      </c>
      <c r="E23" s="19" t="s">
        <v>3</v>
      </c>
      <c r="F23" s="48">
        <v>0</v>
      </c>
      <c r="G23" s="47">
        <f t="shared" si="0"/>
        <v>0</v>
      </c>
      <c r="H23" s="11"/>
      <c r="J23" s="20"/>
      <c r="K23" s="12"/>
    </row>
    <row r="24" spans="1:13" ht="30" customHeight="1" thickBot="1" x14ac:dyDescent="0.3">
      <c r="A24" s="13">
        <v>20</v>
      </c>
      <c r="B24" s="25" t="s">
        <v>31</v>
      </c>
      <c r="C24" s="26"/>
      <c r="D24" s="23">
        <v>16</v>
      </c>
      <c r="E24" s="19" t="s">
        <v>3</v>
      </c>
      <c r="F24" s="48">
        <v>0</v>
      </c>
      <c r="G24" s="47">
        <f t="shared" si="0"/>
        <v>0</v>
      </c>
      <c r="H24" s="11"/>
      <c r="J24" s="20"/>
      <c r="K24" s="12"/>
    </row>
    <row r="25" spans="1:13" ht="30" customHeight="1" thickBot="1" x14ac:dyDescent="0.3">
      <c r="A25" s="13">
        <v>21</v>
      </c>
      <c r="B25" s="25" t="s">
        <v>32</v>
      </c>
      <c r="C25" s="26"/>
      <c r="D25" s="23">
        <v>4</v>
      </c>
      <c r="E25" s="19" t="s">
        <v>3</v>
      </c>
      <c r="F25" s="48">
        <v>0</v>
      </c>
      <c r="G25" s="47">
        <f t="shared" si="0"/>
        <v>0</v>
      </c>
      <c r="H25" s="11"/>
      <c r="J25" s="20"/>
      <c r="K25" s="12"/>
    </row>
    <row r="26" spans="1:13" ht="30" customHeight="1" thickBot="1" x14ac:dyDescent="0.3">
      <c r="A26" s="13">
        <v>22</v>
      </c>
      <c r="B26" s="14" t="s">
        <v>40</v>
      </c>
      <c r="C26" s="15"/>
      <c r="D26" s="23">
        <v>2</v>
      </c>
      <c r="E26" s="27" t="s">
        <v>3</v>
      </c>
      <c r="F26" s="48">
        <v>0</v>
      </c>
      <c r="G26" s="47">
        <f t="shared" si="0"/>
        <v>0</v>
      </c>
      <c r="H26" s="11"/>
      <c r="K26" s="12"/>
    </row>
    <row r="27" spans="1:13" ht="30" customHeight="1" thickBot="1" x14ac:dyDescent="0.3">
      <c r="A27" s="13">
        <v>23</v>
      </c>
      <c r="B27" s="28" t="s">
        <v>33</v>
      </c>
      <c r="C27" s="29"/>
      <c r="D27" s="16">
        <v>1</v>
      </c>
      <c r="E27" s="30" t="s">
        <v>3</v>
      </c>
      <c r="F27" s="48">
        <v>0</v>
      </c>
      <c r="G27" s="47">
        <f t="shared" si="0"/>
        <v>0</v>
      </c>
      <c r="H27" s="11"/>
      <c r="K27" s="20"/>
      <c r="M27" s="31"/>
    </row>
    <row r="28" spans="1:13" ht="30" customHeight="1" thickBot="1" x14ac:dyDescent="0.3">
      <c r="A28" s="13">
        <v>24</v>
      </c>
      <c r="B28" s="18" t="s">
        <v>39</v>
      </c>
      <c r="C28" s="29"/>
      <c r="D28" s="16">
        <v>2</v>
      </c>
      <c r="E28" s="30" t="s">
        <v>3</v>
      </c>
      <c r="F28" s="48">
        <v>0</v>
      </c>
      <c r="G28" s="47">
        <f t="shared" si="0"/>
        <v>0</v>
      </c>
      <c r="H28" s="11"/>
      <c r="M28" s="31"/>
    </row>
    <row r="29" spans="1:13" ht="30" customHeight="1" thickBot="1" x14ac:dyDescent="0.3">
      <c r="A29" s="13">
        <v>25</v>
      </c>
      <c r="B29" s="28" t="s">
        <v>34</v>
      </c>
      <c r="C29" s="29"/>
      <c r="D29" s="16">
        <v>2</v>
      </c>
      <c r="E29" s="30" t="s">
        <v>3</v>
      </c>
      <c r="F29" s="48">
        <v>0</v>
      </c>
      <c r="G29" s="47">
        <f t="shared" si="0"/>
        <v>0</v>
      </c>
      <c r="H29" s="11"/>
      <c r="M29" s="31"/>
    </row>
    <row r="30" spans="1:13" ht="30" customHeight="1" thickBot="1" x14ac:dyDescent="0.3">
      <c r="A30" s="13">
        <v>26</v>
      </c>
      <c r="B30" s="28" t="s">
        <v>43</v>
      </c>
      <c r="C30" s="29"/>
      <c r="D30" s="16">
        <v>6</v>
      </c>
      <c r="E30" s="30" t="s">
        <v>35</v>
      </c>
      <c r="F30" s="48">
        <v>0</v>
      </c>
      <c r="G30" s="47">
        <f t="shared" si="0"/>
        <v>0</v>
      </c>
      <c r="H30" s="11"/>
      <c r="M30" s="31"/>
    </row>
    <row r="31" spans="1:13" ht="30" customHeight="1" thickBot="1" x14ac:dyDescent="0.3">
      <c r="A31" s="13">
        <v>27</v>
      </c>
      <c r="B31" s="28" t="s">
        <v>8</v>
      </c>
      <c r="C31" s="29"/>
      <c r="D31" s="16">
        <v>1</v>
      </c>
      <c r="E31" s="30" t="s">
        <v>1</v>
      </c>
      <c r="F31" s="48">
        <v>0</v>
      </c>
      <c r="G31" s="47">
        <f t="shared" si="0"/>
        <v>0</v>
      </c>
      <c r="H31" s="11"/>
      <c r="K31" s="20"/>
      <c r="M31" s="31"/>
    </row>
    <row r="32" spans="1:13" ht="30" customHeight="1" x14ac:dyDescent="0.25">
      <c r="A32" s="13">
        <v>28</v>
      </c>
      <c r="B32" s="18" t="s">
        <v>14</v>
      </c>
      <c r="C32" s="29"/>
      <c r="D32" s="16">
        <v>1</v>
      </c>
      <c r="E32" s="30" t="s">
        <v>1</v>
      </c>
      <c r="F32" s="48">
        <v>0</v>
      </c>
      <c r="G32" s="47">
        <f t="shared" si="0"/>
        <v>0</v>
      </c>
      <c r="H32" s="11"/>
      <c r="M32" s="31"/>
    </row>
    <row r="33" spans="1:13" ht="30" customHeight="1" x14ac:dyDescent="0.25">
      <c r="A33" s="32"/>
      <c r="B33" s="18" t="s">
        <v>17</v>
      </c>
      <c r="C33" s="29"/>
      <c r="D33" s="33"/>
      <c r="E33" s="34"/>
      <c r="F33" s="35"/>
      <c r="G33" s="49">
        <f>SUM(G5:G32)</f>
        <v>0</v>
      </c>
      <c r="H33" s="11"/>
      <c r="M33" s="31"/>
    </row>
    <row r="34" spans="1:13" ht="30" customHeight="1" thickBot="1" x14ac:dyDescent="0.3">
      <c r="A34" s="36">
        <v>29</v>
      </c>
      <c r="B34" s="37" t="s">
        <v>15</v>
      </c>
      <c r="C34" s="38"/>
      <c r="D34" s="54" t="s">
        <v>16</v>
      </c>
      <c r="E34" s="55"/>
      <c r="F34" s="39"/>
      <c r="G34" s="50">
        <f>+G33*0.1</f>
        <v>0</v>
      </c>
      <c r="H34" s="11"/>
      <c r="M34" s="31"/>
    </row>
    <row r="35" spans="1:13" ht="35.1" customHeight="1" thickTop="1" thickBot="1" x14ac:dyDescent="0.3">
      <c r="A35" s="40"/>
      <c r="B35" s="41" t="s">
        <v>42</v>
      </c>
      <c r="C35" s="42"/>
      <c r="D35" s="56"/>
      <c r="E35" s="57"/>
      <c r="F35" s="43"/>
      <c r="G35" s="51">
        <f>SUM(G33:G34)</f>
        <v>0</v>
      </c>
      <c r="H35" s="44"/>
      <c r="M35" s="31"/>
    </row>
    <row r="36" spans="1:13" ht="15.75" thickTop="1" x14ac:dyDescent="0.25"/>
    <row r="42" spans="1:13" x14ac:dyDescent="0.25">
      <c r="G42" s="46"/>
    </row>
  </sheetData>
  <sheetProtection algorithmName="SHA-512" hashValue="K9ru/QLCXJQRpxxmrvBUldhIyoBXfZHlCMHF39cz1WNuE4yWKbOh+Gegaf4vbfA8W2GIUXQF5Sq6iROOrC3tfg==" saltValue="tk/4ObiOyWIVejd1EOU+bg==" spinCount="100000" sheet="1" objects="1" scenarios="1"/>
  <mergeCells count="8">
    <mergeCell ref="F3:F4"/>
    <mergeCell ref="G3:G4"/>
    <mergeCell ref="D34:E34"/>
    <mergeCell ref="D35:E35"/>
    <mergeCell ref="A3:A4"/>
    <mergeCell ref="B3:C4"/>
    <mergeCell ref="D3:D4"/>
    <mergeCell ref="E3:E4"/>
  </mergeCells>
  <printOptions horizontalCentered="1"/>
  <pageMargins left="0.5" right="0.45" top="0.8" bottom="0.5" header="0.25" footer="0.3"/>
  <pageSetup scale="67" firstPageNumber="2" fitToHeight="0" orientation="portrait" r:id="rId1"/>
  <headerFooter>
    <oddHeader>&amp;C&amp;14BID FORM
(Submit In Triplicate)
MLS TARA 20 WETWELL REHABILITATION&amp;RIFB 16-2802DC</oddHeader>
    <oddFooter>&amp;LBidder:________________________________________
Signature:_______________________________________&amp;RBid Form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form A</vt:lpstr>
      <vt:lpstr>bid form B</vt:lpstr>
      <vt:lpstr>'bid form A'!Print_Area</vt:lpstr>
      <vt:lpstr>'bid form B'!Print_Area</vt:lpstr>
      <vt:lpstr>'bid form A'!Print_Titles</vt:lpstr>
      <vt:lpstr>'bid form B'!Print_Titles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2016-09-29T16:06:36Z</cp:lastPrinted>
  <dcterms:created xsi:type="dcterms:W3CDTF">2014-09-26T12:58:51Z</dcterms:created>
  <dcterms:modified xsi:type="dcterms:W3CDTF">2016-10-25T16:35:57Z</dcterms:modified>
</cp:coreProperties>
</file>