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498SAM IFBC Cortez Booster Pump Station Upgrades\Solicitation Documents\Addendums\Addendum Drafts &amp; Revisions\"/>
    </mc:Choice>
  </mc:AlternateContent>
  <xr:revisionPtr revIDLastSave="0" documentId="13_ncr:1_{D5BD7583-B81A-40D2-974A-9FDE3786676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d Form" sheetId="5" r:id="rId1"/>
  </sheets>
  <definedNames>
    <definedName name="_xlnm.Print_Area" localSheetId="0">'Bid Form'!$A$1:$H$59</definedName>
    <definedName name="_xlnm.Print_Titles" localSheetId="0">'Bid Form'!$1:$4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G56" i="5"/>
  <c r="G54" i="5"/>
  <c r="G53" i="5"/>
  <c r="G52" i="5"/>
  <c r="G50" i="5"/>
  <c r="G49" i="5"/>
  <c r="G48" i="5"/>
  <c r="G47" i="5"/>
  <c r="G46" i="5"/>
  <c r="G45" i="5"/>
  <c r="G44" i="5"/>
  <c r="G43" i="5"/>
  <c r="G41" i="5"/>
  <c r="G40" i="5"/>
  <c r="G39" i="5"/>
  <c r="G38" i="5"/>
  <c r="G37" i="5"/>
  <c r="G35" i="5"/>
  <c r="G34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4" i="5"/>
  <c r="G13" i="5"/>
  <c r="G11" i="5"/>
  <c r="G10" i="5"/>
  <c r="G8" i="5"/>
  <c r="G7" i="5"/>
</calcChain>
</file>

<file path=xl/sharedStrings.xml><?xml version="1.0" encoding="utf-8"?>
<sst xmlns="http://schemas.openxmlformats.org/spreadsheetml/2006/main" count="150" uniqueCount="113">
  <si>
    <t>ITEM #</t>
  </si>
  <si>
    <t>BRIEF DESCRIPTION OF ITEMS</t>
  </si>
  <si>
    <t>UNIT</t>
  </si>
  <si>
    <t>ESTIMATED QUANTITY</t>
  </si>
  <si>
    <t>UNIT BID PRICE</t>
  </si>
  <si>
    <t>AMOUNT</t>
  </si>
  <si>
    <t>LS</t>
  </si>
  <si>
    <t>Mechanical Improvements</t>
  </si>
  <si>
    <t>1 LS</t>
  </si>
  <si>
    <t>Site Work</t>
  </si>
  <si>
    <t>Instrumentation &amp; Controls</t>
  </si>
  <si>
    <t>Electrical</t>
  </si>
  <si>
    <t>Record Drawings</t>
  </si>
  <si>
    <t xml:space="preserve">MOBILIZATION/DEMOBILIZATION </t>
  </si>
  <si>
    <t>EA</t>
  </si>
  <si>
    <t>Rigid Conduit</t>
  </si>
  <si>
    <t>LF</t>
  </si>
  <si>
    <t>Low Voltage Cables</t>
  </si>
  <si>
    <t>Instrumentation Cable</t>
  </si>
  <si>
    <t>Safety Disconnects, Junction and Terminal Boxes</t>
  </si>
  <si>
    <t>24-inch Butterfly Valve</t>
  </si>
  <si>
    <t>24-inch Pressure Sustaining Valve</t>
  </si>
  <si>
    <t>Bollards</t>
  </si>
  <si>
    <t>Mechanical Improvements - CROM TANK</t>
  </si>
  <si>
    <t>CY</t>
  </si>
  <si>
    <t>Mixer</t>
  </si>
  <si>
    <t>Demolition</t>
  </si>
  <si>
    <t>4A</t>
  </si>
  <si>
    <t>4B</t>
  </si>
  <si>
    <t>4C</t>
  </si>
  <si>
    <t>4D</t>
  </si>
  <si>
    <t>4F</t>
  </si>
  <si>
    <t>4G</t>
  </si>
  <si>
    <t>4H</t>
  </si>
  <si>
    <t>4I</t>
  </si>
  <si>
    <t>4J</t>
  </si>
  <si>
    <t>4K</t>
  </si>
  <si>
    <t>4L</t>
  </si>
  <si>
    <t>4M</t>
  </si>
  <si>
    <t>6A</t>
  </si>
  <si>
    <t>6C</t>
  </si>
  <si>
    <t>6E</t>
  </si>
  <si>
    <t>6D</t>
  </si>
  <si>
    <t>6F</t>
  </si>
  <si>
    <t>6G</t>
  </si>
  <si>
    <t>5A</t>
  </si>
  <si>
    <t>Field Equipment</t>
  </si>
  <si>
    <t>5B</t>
  </si>
  <si>
    <t>Panel Equipment</t>
  </si>
  <si>
    <t>5C</t>
  </si>
  <si>
    <t>Network Modifications Cable</t>
  </si>
  <si>
    <t>5D</t>
  </si>
  <si>
    <t>Spare Parts</t>
  </si>
  <si>
    <t>5E</t>
  </si>
  <si>
    <t xml:space="preserve">System Integration, Start Up, Testing and Software Implementation </t>
  </si>
  <si>
    <t>Concrete Vault</t>
  </si>
  <si>
    <t>Valving and Piping</t>
  </si>
  <si>
    <t>3A</t>
  </si>
  <si>
    <t>3B</t>
  </si>
  <si>
    <t xml:space="preserve">VFD </t>
  </si>
  <si>
    <t>Electrical Demolition</t>
  </si>
  <si>
    <t>Temporary Wiring</t>
  </si>
  <si>
    <t>6B</t>
  </si>
  <si>
    <t>6H</t>
  </si>
  <si>
    <t>6I</t>
  </si>
  <si>
    <t>Pipe Supports</t>
  </si>
  <si>
    <t>4E</t>
  </si>
  <si>
    <t>4N</t>
  </si>
  <si>
    <t>4O</t>
  </si>
  <si>
    <t>4P</t>
  </si>
  <si>
    <t>4Q</t>
  </si>
  <si>
    <t>Equipment Pads</t>
  </si>
  <si>
    <t>24'' 90 Degree Bend</t>
  </si>
  <si>
    <t>6I-1</t>
  </si>
  <si>
    <t>6I-2</t>
  </si>
  <si>
    <t>6I-3</t>
  </si>
  <si>
    <t>Ground Rods</t>
  </si>
  <si>
    <t>Grounding and Bonding (Equipment Ground part of Low Voltage Cables)</t>
  </si>
  <si>
    <t>Bare Copper Cable #8</t>
  </si>
  <si>
    <t>Insulated Cable #8</t>
  </si>
  <si>
    <t>24-inch Ductile Iron Pipe</t>
  </si>
  <si>
    <t>24'' 11.25 Degree Bend</t>
  </si>
  <si>
    <t>24'' x 24" Tee</t>
  </si>
  <si>
    <t>2-inch ARV</t>
  </si>
  <si>
    <t>24-inch Blind Flange</t>
  </si>
  <si>
    <t>Inlet Pipe at Crom Tank</t>
  </si>
  <si>
    <t>Thrust Blocks</t>
  </si>
  <si>
    <t>Motor Control Center with Main</t>
  </si>
  <si>
    <t xml:space="preserve"> CORTEZ BOOSTER PUMP STATION UPGRADES</t>
  </si>
  <si>
    <t>Temporary By Passing Operation</t>
  </si>
  <si>
    <t>24-inch Plug</t>
  </si>
  <si>
    <t>12-inch Gate Valve</t>
  </si>
  <si>
    <t>4R</t>
  </si>
  <si>
    <t>TOTAL BID FOR ITEMS 1 THRU 8 LINE ITEMS</t>
  </si>
  <si>
    <t>10 Percent</t>
  </si>
  <si>
    <t>4A.1</t>
  </si>
  <si>
    <t>PER</t>
  </si>
  <si>
    <t>Permit Allowance-REIMBURSEMENT OF ACTUAL AMOUNT PAID</t>
  </si>
  <si>
    <t xml:space="preserve">LS </t>
  </si>
  <si>
    <t>24" Tank Outlet Vortex Baffle</t>
  </si>
  <si>
    <t>24" BFV (Pneumatic Operated) and Valve Vault with Single Leaf Aluminum Access Hatch</t>
  </si>
  <si>
    <t>4S</t>
  </si>
  <si>
    <t>4T</t>
  </si>
  <si>
    <t>INVITATION FOR BID CONSTRUCTION 23-TA004498SAM</t>
  </si>
  <si>
    <t>PROJECT NO.6050771</t>
  </si>
  <si>
    <t>Contract Contingency (Used with prior County approval only)</t>
  </si>
  <si>
    <t>TOTAL BID FOR 280 DAY CONSTRUCTION COMPLETION (subtotal + Item 9)</t>
  </si>
  <si>
    <t>*To be considered responsive, Bidders must provide prices for each line item and it is the sole responsibility of the Bidder to correctly calculate and manually enter all sub-total, contingency, and total  bid price fields.</t>
  </si>
  <si>
    <r>
      <t xml:space="preserve">APPENDIX K, BID PRICING FORM </t>
    </r>
    <r>
      <rPr>
        <b/>
        <sz val="11"/>
        <color rgb="FFFF0000"/>
        <rFont val="Arial"/>
        <family val="2"/>
      </rPr>
      <t>(Fillable / 2nd Revision)</t>
    </r>
  </si>
  <si>
    <t>Pump and Motor Replacement (Pump #1)</t>
  </si>
  <si>
    <t>Spare Pump and Motor (For Pump #1)</t>
  </si>
  <si>
    <t>4A.2</t>
  </si>
  <si>
    <t>Pump and Motor Replacement (Pumps #2 &amp; #3)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</si>
</sst>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 applyProtection="1">
      <alignment horizontal="left"/>
      <protection locked="0"/>
    </xf>
    <xf numFmtId="164" fontId="6" fillId="0" borderId="1" xfId="0" applyNumberFormat="1" applyFont="1" applyBorder="1" applyAlignment="1" applyProtection="1">
      <alignment horizontal="left"/>
      <protection locked="0"/>
    </xf>
    <xf numFmtId="44" fontId="2" fillId="0" borderId="5" xfId="0" applyNumberFormat="1" applyFont="1" applyBorder="1" applyAlignment="1">
      <alignment horizontal="center" vertical="top"/>
    </xf>
    <xf numFmtId="44" fontId="1" fillId="0" borderId="1" xfId="0" applyNumberFormat="1" applyFont="1" applyBorder="1" applyAlignment="1">
      <alignment horizontal="left"/>
    </xf>
    <xf numFmtId="44" fontId="1" fillId="2" borderId="1" xfId="0" applyNumberFormat="1" applyFont="1" applyFill="1" applyBorder="1" applyAlignment="1">
      <alignment horizontal="left"/>
    </xf>
    <xf numFmtId="44" fontId="1" fillId="0" borderId="1" xfId="0" applyNumberFormat="1" applyFont="1" applyBorder="1" applyAlignment="1" applyProtection="1">
      <alignment horizontal="left"/>
      <protection locked="0"/>
    </xf>
    <xf numFmtId="44" fontId="1" fillId="0" borderId="0" xfId="0" applyNumberFormat="1" applyFont="1" applyAlignment="1">
      <alignment horizontal="right"/>
    </xf>
    <xf numFmtId="44" fontId="1" fillId="0" borderId="0" xfId="0" applyNumberFormat="1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BC38FFDE-CE59-474C-B259-C602F5D6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AE1E-7A0A-4423-8CD7-B9953952FDCF}">
  <sheetPr>
    <pageSetUpPr fitToPage="1"/>
  </sheetPr>
  <dimension ref="A1:G65"/>
  <sheetViews>
    <sheetView tabSelected="1" zoomScaleNormal="100" zoomScaleSheetLayoutView="120" workbookViewId="0">
      <selection activeCell="F41" sqref="F41"/>
    </sheetView>
  </sheetViews>
  <sheetFormatPr defaultRowHeight="15" x14ac:dyDescent="0.25"/>
  <cols>
    <col min="1" max="1" width="9.140625" style="7"/>
    <col min="2" max="2" width="9.140625" style="11"/>
    <col min="3" max="3" width="53.28515625" style="12" customWidth="1"/>
    <col min="4" max="4" width="9.140625" style="52"/>
    <col min="5" max="5" width="12.28515625" style="52" customWidth="1"/>
    <col min="6" max="6" width="12.7109375" style="4" customWidth="1"/>
    <col min="7" max="7" width="16.28515625" style="41" customWidth="1"/>
  </cols>
  <sheetData>
    <row r="1" spans="1:7" ht="20.100000000000001" customHeight="1" x14ac:dyDescent="0.25">
      <c r="B1" s="58" t="s">
        <v>108</v>
      </c>
      <c r="C1" s="58"/>
      <c r="D1" s="58"/>
      <c r="E1" s="58"/>
      <c r="F1" s="58"/>
      <c r="G1" s="59"/>
    </row>
    <row r="2" spans="1:7" ht="20.100000000000001" customHeight="1" x14ac:dyDescent="0.25">
      <c r="B2" s="64" t="s">
        <v>103</v>
      </c>
      <c r="C2" s="64"/>
      <c r="D2" s="64"/>
      <c r="E2" s="64"/>
      <c r="F2" s="64"/>
      <c r="G2" s="65"/>
    </row>
    <row r="3" spans="1:7" ht="20.100000000000001" customHeight="1" x14ac:dyDescent="0.25">
      <c r="B3" s="60" t="s">
        <v>88</v>
      </c>
      <c r="C3" s="58"/>
      <c r="D3" s="58"/>
      <c r="E3" s="58"/>
      <c r="F3" s="58"/>
      <c r="G3" s="59"/>
    </row>
    <row r="4" spans="1:7" ht="20.100000000000001" customHeight="1" x14ac:dyDescent="0.25">
      <c r="B4" s="66" t="s">
        <v>104</v>
      </c>
      <c r="C4" s="67"/>
      <c r="D4" s="67"/>
      <c r="E4" s="67"/>
      <c r="F4" s="67"/>
      <c r="G4" s="68"/>
    </row>
    <row r="5" spans="1:7" ht="42.75" customHeight="1" x14ac:dyDescent="0.25">
      <c r="B5" s="69" t="s">
        <v>107</v>
      </c>
      <c r="C5" s="70"/>
      <c r="D5" s="70"/>
      <c r="E5" s="70"/>
      <c r="F5" s="70"/>
      <c r="G5" s="71"/>
    </row>
    <row r="6" spans="1:7" s="1" customFormat="1" ht="25.5" x14ac:dyDescent="0.25">
      <c r="A6" s="8"/>
      <c r="B6" s="22" t="s">
        <v>0</v>
      </c>
      <c r="C6" s="23" t="s">
        <v>1</v>
      </c>
      <c r="D6" s="53" t="s">
        <v>2</v>
      </c>
      <c r="E6" s="45" t="s">
        <v>3</v>
      </c>
      <c r="F6" s="24" t="s">
        <v>4</v>
      </c>
      <c r="G6" s="36" t="s">
        <v>5</v>
      </c>
    </row>
    <row r="7" spans="1:7" ht="20.100000000000001" customHeight="1" x14ac:dyDescent="0.25">
      <c r="B7" s="9">
        <v>1</v>
      </c>
      <c r="C7" s="10" t="s">
        <v>13</v>
      </c>
      <c r="D7" s="20" t="s">
        <v>6</v>
      </c>
      <c r="E7" s="20">
        <v>1</v>
      </c>
      <c r="F7" s="34"/>
      <c r="G7" s="37">
        <f>SUM(E7*F7)</f>
        <v>0</v>
      </c>
    </row>
    <row r="8" spans="1:7" ht="20.100000000000001" customHeight="1" x14ac:dyDescent="0.25">
      <c r="B8" s="3">
        <v>2</v>
      </c>
      <c r="C8" s="5" t="s">
        <v>9</v>
      </c>
      <c r="D8" s="3" t="s">
        <v>6</v>
      </c>
      <c r="E8" s="21">
        <v>1</v>
      </c>
      <c r="F8" s="34"/>
      <c r="G8" s="37">
        <f>SUM(E8*F8)</f>
        <v>0</v>
      </c>
    </row>
    <row r="9" spans="1:7" ht="20.100000000000001" customHeight="1" x14ac:dyDescent="0.25">
      <c r="B9" s="3">
        <v>3</v>
      </c>
      <c r="C9" s="6" t="s">
        <v>26</v>
      </c>
      <c r="D9" s="31"/>
      <c r="E9" s="32"/>
      <c r="F9" s="33"/>
      <c r="G9" s="38"/>
    </row>
    <row r="10" spans="1:7" ht="20.100000000000001" customHeight="1" x14ac:dyDescent="0.25">
      <c r="B10" s="3" t="s">
        <v>57</v>
      </c>
      <c r="C10" s="17" t="s">
        <v>55</v>
      </c>
      <c r="D10" s="3" t="s">
        <v>14</v>
      </c>
      <c r="E10" s="21">
        <v>1</v>
      </c>
      <c r="F10" s="34"/>
      <c r="G10" s="37">
        <f t="shared" ref="G10:G11" si="0">SUM(E10*F10)</f>
        <v>0</v>
      </c>
    </row>
    <row r="11" spans="1:7" ht="20.100000000000001" customHeight="1" x14ac:dyDescent="0.25">
      <c r="B11" s="28" t="s">
        <v>58</v>
      </c>
      <c r="C11" s="29" t="s">
        <v>56</v>
      </c>
      <c r="D11" s="28" t="s">
        <v>6</v>
      </c>
      <c r="E11" s="46">
        <v>1</v>
      </c>
      <c r="F11" s="34"/>
      <c r="G11" s="37">
        <f t="shared" si="0"/>
        <v>0</v>
      </c>
    </row>
    <row r="12" spans="1:7" s="1" customFormat="1" ht="20.100000000000001" customHeight="1" x14ac:dyDescent="0.2">
      <c r="A12" s="8"/>
      <c r="B12" s="3">
        <v>4</v>
      </c>
      <c r="C12" s="6" t="s">
        <v>7</v>
      </c>
      <c r="D12" s="31"/>
      <c r="E12" s="32"/>
      <c r="F12" s="33"/>
      <c r="G12" s="38"/>
    </row>
    <row r="13" spans="1:7" s="1" customFormat="1" ht="20.100000000000001" customHeight="1" x14ac:dyDescent="0.2">
      <c r="A13" s="8"/>
      <c r="B13" s="3" t="s">
        <v>27</v>
      </c>
      <c r="C13" s="55" t="s">
        <v>109</v>
      </c>
      <c r="D13" s="3" t="s">
        <v>14</v>
      </c>
      <c r="E13" s="56">
        <v>1</v>
      </c>
      <c r="F13" s="35"/>
      <c r="G13" s="37">
        <f t="shared" ref="G13:G32" si="1">SUM(E13*F13)</f>
        <v>0</v>
      </c>
    </row>
    <row r="14" spans="1:7" s="1" customFormat="1" ht="20.100000000000001" customHeight="1" x14ac:dyDescent="0.2">
      <c r="A14" s="8"/>
      <c r="B14" s="28" t="s">
        <v>95</v>
      </c>
      <c r="C14" s="43" t="s">
        <v>110</v>
      </c>
      <c r="D14" s="28" t="s">
        <v>14</v>
      </c>
      <c r="E14" s="47">
        <v>1</v>
      </c>
      <c r="F14" s="35"/>
      <c r="G14" s="37">
        <f t="shared" si="1"/>
        <v>0</v>
      </c>
    </row>
    <row r="15" spans="1:7" s="1" customFormat="1" ht="20.100000000000001" customHeight="1" x14ac:dyDescent="0.2">
      <c r="A15" s="8"/>
      <c r="B15" s="42" t="s">
        <v>111</v>
      </c>
      <c r="C15" s="43" t="s">
        <v>112</v>
      </c>
      <c r="D15" s="42" t="s">
        <v>14</v>
      </c>
      <c r="E15" s="44">
        <v>2</v>
      </c>
      <c r="F15" s="35"/>
      <c r="G15" s="37">
        <f t="shared" si="1"/>
        <v>0</v>
      </c>
    </row>
    <row r="16" spans="1:7" s="1" customFormat="1" ht="20.100000000000001" customHeight="1" x14ac:dyDescent="0.2">
      <c r="A16" s="8"/>
      <c r="B16" s="3" t="s">
        <v>28</v>
      </c>
      <c r="C16" s="2" t="s">
        <v>20</v>
      </c>
      <c r="D16" s="3" t="s">
        <v>14</v>
      </c>
      <c r="E16" s="20">
        <v>2</v>
      </c>
      <c r="F16" s="34"/>
      <c r="G16" s="37">
        <f t="shared" si="1"/>
        <v>0</v>
      </c>
    </row>
    <row r="17" spans="1:7" s="1" customFormat="1" ht="20.100000000000001" customHeight="1" x14ac:dyDescent="0.2">
      <c r="A17" s="8"/>
      <c r="B17" s="25" t="s">
        <v>29</v>
      </c>
      <c r="C17" s="26" t="s">
        <v>91</v>
      </c>
      <c r="D17" s="25" t="s">
        <v>14</v>
      </c>
      <c r="E17" s="48">
        <v>1</v>
      </c>
      <c r="F17" s="35"/>
      <c r="G17" s="37">
        <f t="shared" si="1"/>
        <v>0</v>
      </c>
    </row>
    <row r="18" spans="1:7" s="1" customFormat="1" ht="20.100000000000001" customHeight="1" x14ac:dyDescent="0.2">
      <c r="A18" s="8"/>
      <c r="B18" s="25" t="s">
        <v>30</v>
      </c>
      <c r="C18" s="26" t="s">
        <v>21</v>
      </c>
      <c r="D18" s="25" t="s">
        <v>14</v>
      </c>
      <c r="E18" s="49">
        <v>1</v>
      </c>
      <c r="F18" s="35"/>
      <c r="G18" s="37">
        <f t="shared" si="1"/>
        <v>0</v>
      </c>
    </row>
    <row r="19" spans="1:7" s="1" customFormat="1" ht="20.100000000000001" customHeight="1" x14ac:dyDescent="0.2">
      <c r="A19" s="8"/>
      <c r="B19" s="25" t="s">
        <v>66</v>
      </c>
      <c r="C19" s="26" t="s">
        <v>80</v>
      </c>
      <c r="D19" s="25" t="s">
        <v>16</v>
      </c>
      <c r="E19" s="49">
        <v>152</v>
      </c>
      <c r="F19" s="35"/>
      <c r="G19" s="37">
        <f t="shared" si="1"/>
        <v>0</v>
      </c>
    </row>
    <row r="20" spans="1:7" s="1" customFormat="1" ht="20.100000000000001" customHeight="1" x14ac:dyDescent="0.2">
      <c r="A20" s="8"/>
      <c r="B20" s="25" t="s">
        <v>31</v>
      </c>
      <c r="C20" s="26" t="s">
        <v>84</v>
      </c>
      <c r="D20" s="25" t="s">
        <v>14</v>
      </c>
      <c r="E20" s="49">
        <v>2</v>
      </c>
      <c r="F20" s="35"/>
      <c r="G20" s="37">
        <f t="shared" si="1"/>
        <v>0</v>
      </c>
    </row>
    <row r="21" spans="1:7" s="1" customFormat="1" ht="20.100000000000001" customHeight="1" x14ac:dyDescent="0.2">
      <c r="A21" s="8"/>
      <c r="B21" s="25" t="s">
        <v>32</v>
      </c>
      <c r="C21" s="26" t="s">
        <v>90</v>
      </c>
      <c r="D21" s="25" t="s">
        <v>14</v>
      </c>
      <c r="E21" s="49">
        <v>1</v>
      </c>
      <c r="F21" s="35"/>
      <c r="G21" s="37">
        <f t="shared" si="1"/>
        <v>0</v>
      </c>
    </row>
    <row r="22" spans="1:7" s="1" customFormat="1" ht="20.100000000000001" customHeight="1" x14ac:dyDescent="0.2">
      <c r="A22" s="8"/>
      <c r="B22" s="3" t="s">
        <v>33</v>
      </c>
      <c r="C22" s="2" t="s">
        <v>72</v>
      </c>
      <c r="D22" s="3" t="s">
        <v>14</v>
      </c>
      <c r="E22" s="21">
        <v>3</v>
      </c>
      <c r="F22" s="34"/>
      <c r="G22" s="37">
        <f t="shared" si="1"/>
        <v>0</v>
      </c>
    </row>
    <row r="23" spans="1:7" s="1" customFormat="1" ht="20.100000000000001" customHeight="1" x14ac:dyDescent="0.2">
      <c r="A23" s="8"/>
      <c r="B23" s="3" t="s">
        <v>34</v>
      </c>
      <c r="C23" s="18" t="s">
        <v>81</v>
      </c>
      <c r="D23" s="3" t="s">
        <v>14</v>
      </c>
      <c r="E23" s="21">
        <v>1</v>
      </c>
      <c r="F23" s="34"/>
      <c r="G23" s="37">
        <f t="shared" si="1"/>
        <v>0</v>
      </c>
    </row>
    <row r="24" spans="1:7" s="1" customFormat="1" ht="20.100000000000001" customHeight="1" x14ac:dyDescent="0.2">
      <c r="A24" s="8"/>
      <c r="B24" s="3" t="s">
        <v>35</v>
      </c>
      <c r="C24" s="18" t="s">
        <v>82</v>
      </c>
      <c r="D24" s="3" t="s">
        <v>14</v>
      </c>
      <c r="E24" s="21">
        <v>1</v>
      </c>
      <c r="F24" s="34"/>
      <c r="G24" s="37">
        <f t="shared" si="1"/>
        <v>0</v>
      </c>
    </row>
    <row r="25" spans="1:7" s="1" customFormat="1" ht="20.100000000000001" customHeight="1" x14ac:dyDescent="0.2">
      <c r="A25" s="8"/>
      <c r="B25" s="3" t="s">
        <v>36</v>
      </c>
      <c r="C25" s="2" t="s">
        <v>83</v>
      </c>
      <c r="D25" s="3" t="s">
        <v>14</v>
      </c>
      <c r="E25" s="21">
        <v>2</v>
      </c>
      <c r="F25" s="34"/>
      <c r="G25" s="37">
        <f t="shared" si="1"/>
        <v>0</v>
      </c>
    </row>
    <row r="26" spans="1:7" s="1" customFormat="1" ht="20.100000000000001" customHeight="1" x14ac:dyDescent="0.2">
      <c r="A26" s="8"/>
      <c r="B26" s="3" t="s">
        <v>37</v>
      </c>
      <c r="C26" s="2" t="s">
        <v>65</v>
      </c>
      <c r="D26" s="3" t="s">
        <v>14</v>
      </c>
      <c r="E26" s="21">
        <v>7</v>
      </c>
      <c r="F26" s="34"/>
      <c r="G26" s="37">
        <f t="shared" si="1"/>
        <v>0</v>
      </c>
    </row>
    <row r="27" spans="1:7" s="1" customFormat="1" ht="20.100000000000001" customHeight="1" x14ac:dyDescent="0.2">
      <c r="A27" s="8"/>
      <c r="B27" s="3" t="s">
        <v>38</v>
      </c>
      <c r="C27" s="2" t="s">
        <v>22</v>
      </c>
      <c r="D27" s="3" t="s">
        <v>14</v>
      </c>
      <c r="E27" s="20">
        <v>8</v>
      </c>
      <c r="F27" s="34"/>
      <c r="G27" s="37">
        <f t="shared" si="1"/>
        <v>0</v>
      </c>
    </row>
    <row r="28" spans="1:7" s="1" customFormat="1" ht="20.100000000000001" customHeight="1" x14ac:dyDescent="0.2">
      <c r="A28" s="8"/>
      <c r="B28" s="3" t="s">
        <v>67</v>
      </c>
      <c r="C28" s="2" t="s">
        <v>71</v>
      </c>
      <c r="D28" s="3" t="s">
        <v>24</v>
      </c>
      <c r="E28" s="21">
        <v>4</v>
      </c>
      <c r="F28" s="34"/>
      <c r="G28" s="37">
        <f t="shared" si="1"/>
        <v>0</v>
      </c>
    </row>
    <row r="29" spans="1:7" s="1" customFormat="1" ht="20.100000000000001" customHeight="1" x14ac:dyDescent="0.2">
      <c r="A29" s="8"/>
      <c r="B29" s="3" t="s">
        <v>68</v>
      </c>
      <c r="C29" s="19" t="s">
        <v>86</v>
      </c>
      <c r="D29" s="20" t="s">
        <v>24</v>
      </c>
      <c r="E29" s="20">
        <v>10</v>
      </c>
      <c r="F29" s="34"/>
      <c r="G29" s="37">
        <f t="shared" si="1"/>
        <v>0</v>
      </c>
    </row>
    <row r="30" spans="1:7" s="1" customFormat="1" ht="20.100000000000001" customHeight="1" x14ac:dyDescent="0.2">
      <c r="A30" s="8"/>
      <c r="B30" s="3" t="s">
        <v>69</v>
      </c>
      <c r="C30" s="2" t="s">
        <v>89</v>
      </c>
      <c r="D30" s="3" t="s">
        <v>6</v>
      </c>
      <c r="E30" s="21">
        <v>1</v>
      </c>
      <c r="F30" s="34"/>
      <c r="G30" s="37">
        <f t="shared" si="1"/>
        <v>0</v>
      </c>
    </row>
    <row r="31" spans="1:7" s="1" customFormat="1" ht="25.5" x14ac:dyDescent="0.2">
      <c r="A31" s="8"/>
      <c r="B31" s="3" t="s">
        <v>70</v>
      </c>
      <c r="C31" s="2" t="s">
        <v>100</v>
      </c>
      <c r="D31" s="3" t="s">
        <v>98</v>
      </c>
      <c r="E31" s="21">
        <v>1</v>
      </c>
      <c r="F31" s="34"/>
      <c r="G31" s="37">
        <f t="shared" si="1"/>
        <v>0</v>
      </c>
    </row>
    <row r="32" spans="1:7" s="1" customFormat="1" ht="20.100000000000001" customHeight="1" x14ac:dyDescent="0.2">
      <c r="A32" s="8"/>
      <c r="B32" s="3" t="s">
        <v>92</v>
      </c>
      <c r="C32" s="2" t="s">
        <v>99</v>
      </c>
      <c r="D32" s="3" t="s">
        <v>6</v>
      </c>
      <c r="E32" s="21">
        <v>1</v>
      </c>
      <c r="F32" s="34"/>
      <c r="G32" s="37">
        <f t="shared" si="1"/>
        <v>0</v>
      </c>
    </row>
    <row r="33" spans="1:7" s="1" customFormat="1" ht="20.100000000000001" customHeight="1" x14ac:dyDescent="0.2">
      <c r="A33" s="8"/>
      <c r="B33" s="3"/>
      <c r="C33" s="6" t="s">
        <v>23</v>
      </c>
      <c r="D33" s="31"/>
      <c r="E33" s="32"/>
      <c r="F33" s="33"/>
      <c r="G33" s="38"/>
    </row>
    <row r="34" spans="1:7" s="1" customFormat="1" ht="20.100000000000001" customHeight="1" x14ac:dyDescent="0.2">
      <c r="A34" s="8"/>
      <c r="B34" s="3" t="s">
        <v>101</v>
      </c>
      <c r="C34" s="19" t="s">
        <v>25</v>
      </c>
      <c r="D34" s="20" t="s">
        <v>14</v>
      </c>
      <c r="E34" s="20">
        <v>1</v>
      </c>
      <c r="F34" s="34"/>
      <c r="G34" s="37">
        <f t="shared" ref="G34:G35" si="2">SUM(E34*F34)</f>
        <v>0</v>
      </c>
    </row>
    <row r="35" spans="1:7" s="1" customFormat="1" ht="20.100000000000001" customHeight="1" x14ac:dyDescent="0.2">
      <c r="A35" s="8"/>
      <c r="B35" s="3" t="s">
        <v>102</v>
      </c>
      <c r="C35" s="19" t="s">
        <v>85</v>
      </c>
      <c r="D35" s="20" t="s">
        <v>6</v>
      </c>
      <c r="E35" s="20">
        <v>1</v>
      </c>
      <c r="F35" s="34"/>
      <c r="G35" s="37">
        <f t="shared" si="2"/>
        <v>0</v>
      </c>
    </row>
    <row r="36" spans="1:7" ht="20.100000000000001" customHeight="1" x14ac:dyDescent="0.25">
      <c r="B36" s="3">
        <v>5</v>
      </c>
      <c r="C36" s="6" t="s">
        <v>10</v>
      </c>
      <c r="D36" s="31"/>
      <c r="E36" s="32"/>
      <c r="F36" s="33"/>
      <c r="G36" s="38"/>
    </row>
    <row r="37" spans="1:7" ht="20.100000000000001" customHeight="1" x14ac:dyDescent="0.25">
      <c r="B37" s="3" t="s">
        <v>45</v>
      </c>
      <c r="C37" s="2" t="s">
        <v>46</v>
      </c>
      <c r="D37" s="3" t="s">
        <v>6</v>
      </c>
      <c r="E37" s="21">
        <v>1</v>
      </c>
      <c r="F37" s="34"/>
      <c r="G37" s="37">
        <f t="shared" ref="G37:G41" si="3">SUM(E37*F37)</f>
        <v>0</v>
      </c>
    </row>
    <row r="38" spans="1:7" ht="20.100000000000001" customHeight="1" x14ac:dyDescent="0.25">
      <c r="B38" s="3" t="s">
        <v>47</v>
      </c>
      <c r="C38" s="2" t="s">
        <v>48</v>
      </c>
      <c r="D38" s="3" t="s">
        <v>6</v>
      </c>
      <c r="E38" s="21">
        <v>1</v>
      </c>
      <c r="F38" s="34"/>
      <c r="G38" s="37">
        <f t="shared" si="3"/>
        <v>0</v>
      </c>
    </row>
    <row r="39" spans="1:7" ht="20.100000000000001" customHeight="1" x14ac:dyDescent="0.25">
      <c r="B39" s="3" t="s">
        <v>49</v>
      </c>
      <c r="C39" s="2" t="s">
        <v>50</v>
      </c>
      <c r="D39" s="3" t="s">
        <v>6</v>
      </c>
      <c r="E39" s="21">
        <v>1</v>
      </c>
      <c r="F39" s="34"/>
      <c r="G39" s="37">
        <f t="shared" si="3"/>
        <v>0</v>
      </c>
    </row>
    <row r="40" spans="1:7" ht="20.100000000000001" customHeight="1" x14ac:dyDescent="0.25">
      <c r="B40" s="3" t="s">
        <v>51</v>
      </c>
      <c r="C40" s="2" t="s">
        <v>52</v>
      </c>
      <c r="D40" s="3" t="s">
        <v>6</v>
      </c>
      <c r="E40" s="21">
        <v>1</v>
      </c>
      <c r="F40" s="34"/>
      <c r="G40" s="37">
        <f t="shared" si="3"/>
        <v>0</v>
      </c>
    </row>
    <row r="41" spans="1:7" ht="25.5" x14ac:dyDescent="0.25">
      <c r="B41" s="3" t="s">
        <v>53</v>
      </c>
      <c r="C41" s="2" t="s">
        <v>54</v>
      </c>
      <c r="D41" s="3" t="s">
        <v>6</v>
      </c>
      <c r="E41" s="21">
        <v>1</v>
      </c>
      <c r="F41" s="34"/>
      <c r="G41" s="37">
        <f t="shared" si="3"/>
        <v>0</v>
      </c>
    </row>
    <row r="42" spans="1:7" ht="20.100000000000001" customHeight="1" x14ac:dyDescent="0.25">
      <c r="B42" s="3">
        <v>6</v>
      </c>
      <c r="C42" s="6" t="s">
        <v>11</v>
      </c>
      <c r="D42" s="31"/>
      <c r="E42" s="32"/>
      <c r="F42" s="33"/>
      <c r="G42" s="38"/>
    </row>
    <row r="43" spans="1:7" ht="20.100000000000001" customHeight="1" x14ac:dyDescent="0.25">
      <c r="B43" s="3" t="s">
        <v>39</v>
      </c>
      <c r="C43" s="2" t="s">
        <v>59</v>
      </c>
      <c r="D43" s="3" t="s">
        <v>14</v>
      </c>
      <c r="E43" s="21">
        <v>3</v>
      </c>
      <c r="F43" s="34"/>
      <c r="G43" s="37">
        <f t="shared" ref="G43:G54" si="4">SUM(E43*F43)</f>
        <v>0</v>
      </c>
    </row>
    <row r="44" spans="1:7" ht="20.100000000000001" customHeight="1" x14ac:dyDescent="0.25">
      <c r="B44" s="3" t="s">
        <v>62</v>
      </c>
      <c r="C44" s="2" t="s">
        <v>87</v>
      </c>
      <c r="D44" s="3" t="s">
        <v>14</v>
      </c>
      <c r="E44" s="21">
        <v>1</v>
      </c>
      <c r="F44" s="34"/>
      <c r="G44" s="37">
        <f t="shared" si="4"/>
        <v>0</v>
      </c>
    </row>
    <row r="45" spans="1:7" ht="20.100000000000001" customHeight="1" x14ac:dyDescent="0.25">
      <c r="B45" s="3" t="s">
        <v>40</v>
      </c>
      <c r="C45" s="2" t="s">
        <v>60</v>
      </c>
      <c r="D45" s="3" t="s">
        <v>6</v>
      </c>
      <c r="E45" s="21">
        <v>1</v>
      </c>
      <c r="F45" s="34"/>
      <c r="G45" s="37">
        <f t="shared" si="4"/>
        <v>0</v>
      </c>
    </row>
    <row r="46" spans="1:7" ht="20.100000000000001" customHeight="1" x14ac:dyDescent="0.25">
      <c r="B46" s="3" t="s">
        <v>42</v>
      </c>
      <c r="C46" s="2" t="s">
        <v>61</v>
      </c>
      <c r="D46" s="3" t="s">
        <v>6</v>
      </c>
      <c r="E46" s="21">
        <v>1</v>
      </c>
      <c r="F46" s="34"/>
      <c r="G46" s="37">
        <f t="shared" si="4"/>
        <v>0</v>
      </c>
    </row>
    <row r="47" spans="1:7" ht="20.100000000000001" customHeight="1" x14ac:dyDescent="0.25">
      <c r="B47" s="3" t="s">
        <v>41</v>
      </c>
      <c r="C47" s="2" t="s">
        <v>19</v>
      </c>
      <c r="D47" s="3" t="s">
        <v>14</v>
      </c>
      <c r="E47" s="21">
        <v>4</v>
      </c>
      <c r="F47" s="34"/>
      <c r="G47" s="37">
        <f t="shared" si="4"/>
        <v>0</v>
      </c>
    </row>
    <row r="48" spans="1:7" ht="20.100000000000001" customHeight="1" x14ac:dyDescent="0.25">
      <c r="B48" s="3" t="s">
        <v>43</v>
      </c>
      <c r="C48" s="2" t="s">
        <v>15</v>
      </c>
      <c r="D48" s="3" t="s">
        <v>16</v>
      </c>
      <c r="E48" s="21">
        <v>1800</v>
      </c>
      <c r="F48" s="34"/>
      <c r="G48" s="37">
        <f t="shared" si="4"/>
        <v>0</v>
      </c>
    </row>
    <row r="49" spans="2:7" ht="20.100000000000001" customHeight="1" x14ac:dyDescent="0.25">
      <c r="B49" s="28" t="s">
        <v>44</v>
      </c>
      <c r="C49" s="30" t="s">
        <v>17</v>
      </c>
      <c r="D49" s="28" t="s">
        <v>16</v>
      </c>
      <c r="E49" s="46">
        <v>6474</v>
      </c>
      <c r="F49" s="34"/>
      <c r="G49" s="37">
        <f t="shared" si="4"/>
        <v>0</v>
      </c>
    </row>
    <row r="50" spans="2:7" ht="20.100000000000001" customHeight="1" x14ac:dyDescent="0.25">
      <c r="B50" s="3" t="s">
        <v>63</v>
      </c>
      <c r="C50" s="2" t="s">
        <v>18</v>
      </c>
      <c r="D50" s="3" t="s">
        <v>16</v>
      </c>
      <c r="E50" s="21">
        <v>100</v>
      </c>
      <c r="F50" s="34"/>
      <c r="G50" s="37">
        <f t="shared" si="4"/>
        <v>0</v>
      </c>
    </row>
    <row r="51" spans="2:7" ht="25.5" x14ac:dyDescent="0.25">
      <c r="B51" s="3" t="s">
        <v>64</v>
      </c>
      <c r="C51" s="5" t="s">
        <v>77</v>
      </c>
      <c r="D51" s="31"/>
      <c r="E51" s="32"/>
      <c r="F51" s="33"/>
      <c r="G51" s="38"/>
    </row>
    <row r="52" spans="2:7" ht="20.100000000000001" customHeight="1" x14ac:dyDescent="0.25">
      <c r="B52" s="3" t="s">
        <v>73</v>
      </c>
      <c r="C52" s="2" t="s">
        <v>76</v>
      </c>
      <c r="D52" s="3" t="s">
        <v>14</v>
      </c>
      <c r="E52" s="21">
        <v>3</v>
      </c>
      <c r="F52" s="34"/>
      <c r="G52" s="37">
        <f t="shared" si="4"/>
        <v>0</v>
      </c>
    </row>
    <row r="53" spans="2:7" ht="20.100000000000001" customHeight="1" x14ac:dyDescent="0.25">
      <c r="B53" s="3" t="s">
        <v>74</v>
      </c>
      <c r="C53" s="2" t="s">
        <v>78</v>
      </c>
      <c r="D53" s="3" t="s">
        <v>16</v>
      </c>
      <c r="E53" s="21">
        <v>25</v>
      </c>
      <c r="F53" s="34"/>
      <c r="G53" s="37">
        <f t="shared" si="4"/>
        <v>0</v>
      </c>
    </row>
    <row r="54" spans="2:7" ht="20.100000000000001" customHeight="1" x14ac:dyDescent="0.25">
      <c r="B54" s="3" t="s">
        <v>75</v>
      </c>
      <c r="C54" s="2" t="s">
        <v>79</v>
      </c>
      <c r="D54" s="3" t="s">
        <v>16</v>
      </c>
      <c r="E54" s="21">
        <v>40</v>
      </c>
      <c r="F54" s="34"/>
      <c r="G54" s="37">
        <f t="shared" si="4"/>
        <v>0</v>
      </c>
    </row>
    <row r="55" spans="2:7" ht="25.5" x14ac:dyDescent="0.25">
      <c r="B55" s="3">
        <v>7</v>
      </c>
      <c r="C55" s="5" t="s">
        <v>97</v>
      </c>
      <c r="D55" s="3" t="s">
        <v>96</v>
      </c>
      <c r="E55" s="21">
        <v>1</v>
      </c>
      <c r="F55" s="14">
        <v>5000</v>
      </c>
      <c r="G55" s="37">
        <v>5000</v>
      </c>
    </row>
    <row r="56" spans="2:7" ht="20.100000000000001" customHeight="1" x14ac:dyDescent="0.25">
      <c r="B56" s="3">
        <v>8</v>
      </c>
      <c r="C56" s="5" t="s">
        <v>12</v>
      </c>
      <c r="D56" s="3" t="s">
        <v>8</v>
      </c>
      <c r="E56" s="20">
        <v>1</v>
      </c>
      <c r="F56" s="34"/>
      <c r="G56" s="37">
        <f>SUM(E56*F56)</f>
        <v>0</v>
      </c>
    </row>
    <row r="57" spans="2:7" ht="20.100000000000001" customHeight="1" x14ac:dyDescent="0.25">
      <c r="B57" s="61" t="s">
        <v>93</v>
      </c>
      <c r="C57" s="62"/>
      <c r="D57" s="62"/>
      <c r="E57" s="62"/>
      <c r="F57" s="63"/>
      <c r="G57" s="37"/>
    </row>
    <row r="58" spans="2:7" ht="25.5" x14ac:dyDescent="0.25">
      <c r="B58" s="3">
        <v>9</v>
      </c>
      <c r="C58" s="2" t="s">
        <v>105</v>
      </c>
      <c r="D58" s="3" t="s">
        <v>94</v>
      </c>
      <c r="E58" s="20">
        <v>1</v>
      </c>
      <c r="F58" s="34"/>
      <c r="G58" s="39"/>
    </row>
    <row r="59" spans="2:7" ht="20.100000000000001" customHeight="1" x14ac:dyDescent="0.25">
      <c r="B59" s="61" t="s">
        <v>106</v>
      </c>
      <c r="C59" s="62"/>
      <c r="D59" s="62"/>
      <c r="E59" s="62"/>
      <c r="F59" s="63"/>
      <c r="G59" s="39"/>
    </row>
    <row r="60" spans="2:7" ht="20.100000000000001" customHeight="1" x14ac:dyDescent="0.25">
      <c r="E60" s="50"/>
      <c r="F60" s="15"/>
      <c r="G60" s="40"/>
    </row>
    <row r="61" spans="2:7" x14ac:dyDescent="0.25">
      <c r="C61" s="57"/>
      <c r="D61" s="57"/>
      <c r="E61" s="57"/>
      <c r="F61" s="57"/>
      <c r="G61" s="40"/>
    </row>
    <row r="62" spans="2:7" x14ac:dyDescent="0.25">
      <c r="C62" s="27"/>
      <c r="D62" s="54"/>
      <c r="E62" s="51"/>
      <c r="F62" s="16"/>
      <c r="G62" s="40"/>
    </row>
    <row r="63" spans="2:7" x14ac:dyDescent="0.25">
      <c r="C63" s="27"/>
      <c r="D63" s="54"/>
      <c r="E63" s="51"/>
      <c r="F63" s="16"/>
      <c r="G63" s="40"/>
    </row>
    <row r="64" spans="2:7" x14ac:dyDescent="0.25">
      <c r="C64" s="13"/>
      <c r="F64" s="15"/>
      <c r="G64" s="40"/>
    </row>
    <row r="65" spans="3:7" x14ac:dyDescent="0.25">
      <c r="C65" s="57"/>
      <c r="D65" s="57"/>
      <c r="E65" s="57"/>
      <c r="F65" s="57"/>
      <c r="G65" s="40"/>
    </row>
  </sheetData>
  <sheetProtection algorithmName="SHA-512" hashValue="MDcrbt/MhU1Cam2uKb0uLAavawOomWYVL7Yq9/AkHp/NfPqG/+wlSyOfkuSj1wp8e+1+03N819g6vni9DqH0Tg==" saltValue="ZPxFEVqfynoUjC8+cRNdSw==" spinCount="100000" sheet="1" selectLockedCells="1"/>
  <mergeCells count="9">
    <mergeCell ref="C65:F65"/>
    <mergeCell ref="B1:G1"/>
    <mergeCell ref="B3:G3"/>
    <mergeCell ref="B57:F57"/>
    <mergeCell ref="B59:F59"/>
    <mergeCell ref="C61:F61"/>
    <mergeCell ref="B2:G2"/>
    <mergeCell ref="B4:G4"/>
    <mergeCell ref="B5:G5"/>
  </mergeCells>
  <pageMargins left="0.7" right="0.7" top="0.75" bottom="0.75" header="0.3" footer="0.3"/>
  <pageSetup scale="93" fitToHeight="0" orientation="landscape" r:id="rId1"/>
  <headerFooter>
    <oddHeader>&amp;RAddendum 6
&amp;D</oddHeader>
    <oddFooter>&amp;LCompany Name: ____________________________
Signature: __________________________________&amp;R&amp;P</oddFooter>
  </headerFooter>
  <rowBreaks count="1" manualBreakCount="1"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>McKim &amp; Creed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Achinelli</dc:creator>
  <cp:lastModifiedBy>Sherri Adams-Meier</cp:lastModifiedBy>
  <cp:lastPrinted>2023-02-23T13:20:41Z</cp:lastPrinted>
  <dcterms:created xsi:type="dcterms:W3CDTF">2017-02-24T14:52:51Z</dcterms:created>
  <dcterms:modified xsi:type="dcterms:W3CDTF">2023-02-23T13:21:11Z</dcterms:modified>
</cp:coreProperties>
</file>