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ids, Proposals, Quotes\2024\24-TA005135JH IFBC Moccasin Wallow Road Improvements Segment 2\Solicitation Documents\Addendums\Addendum 4\"/>
    </mc:Choice>
  </mc:AlternateContent>
  <xr:revisionPtr revIDLastSave="0" documentId="13_ncr:1_{AC0C5F4E-A198-47AC-AEC6-FFA5AC23C413}" xr6:coauthVersionLast="47" xr6:coauthVersionMax="47" xr10:uidLastSave="{00000000-0000-0000-0000-000000000000}"/>
  <bookViews>
    <workbookView xWindow="28680" yWindow="-120" windowWidth="29040" windowHeight="17520" xr2:uid="{6FFC01DD-C044-492A-BE82-52C53B7AD6CA}"/>
  </bookViews>
  <sheets>
    <sheet name="Bid Tab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4" i="1"/>
  <c r="F204" i="1"/>
  <c r="H203" i="1"/>
  <c r="F203" i="1"/>
  <c r="H202" i="1"/>
  <c r="F202" i="1"/>
  <c r="H201" i="1"/>
  <c r="F201" i="1"/>
  <c r="H200" i="1"/>
  <c r="F200" i="1"/>
  <c r="H199" i="1"/>
  <c r="F199" i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9" i="1"/>
  <c r="F179" i="1"/>
  <c r="H178" i="1"/>
  <c r="F178" i="1"/>
  <c r="H177" i="1"/>
  <c r="F177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H17" i="1"/>
  <c r="H16" i="1"/>
  <c r="H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</calcChain>
</file>

<file path=xl/sharedStrings.xml><?xml version="1.0" encoding="utf-8"?>
<sst xmlns="http://schemas.openxmlformats.org/spreadsheetml/2006/main" count="632" uniqueCount="400">
  <si>
    <t>IFBC NO. 24-TA005135JH MOCCASIN WALLOW ROAD SEGMENT 2 FROM 115TH  STREET EAST TO WEST OF SAWGRASS ROAD</t>
  </si>
  <si>
    <t>Bidders must provide prices for each available line item on each tab for their bid to be considered responsive</t>
  </si>
  <si>
    <t>*To be considered responsive, it is the sole responsibility of the bidder to correctly calculate and manually enter all sub-total, contingency, and total bid price fields*</t>
  </si>
  <si>
    <r>
      <t>BID</t>
    </r>
    <r>
      <rPr>
        <sz val="12"/>
        <color rgb="FFFF0000"/>
        <rFont val="Times New Roman"/>
        <family val="1"/>
      </rPr>
      <t xml:space="preserve"> A 450</t>
    </r>
    <r>
      <rPr>
        <sz val="12"/>
        <rFont val="Times New Roman"/>
        <family val="1"/>
      </rPr>
      <t xml:space="preserve"> CALENDAR DAYS</t>
    </r>
  </si>
  <si>
    <r>
      <t xml:space="preserve">BID </t>
    </r>
    <r>
      <rPr>
        <sz val="12"/>
        <color rgb="FFFF0000"/>
        <rFont val="Times New Roman"/>
        <family val="1"/>
      </rPr>
      <t>B 540</t>
    </r>
    <r>
      <rPr>
        <sz val="12"/>
        <rFont val="Times New Roman"/>
        <family val="1"/>
      </rPr>
      <t xml:space="preserve"> CALENDAR DAYS</t>
    </r>
  </si>
  <si>
    <t>Pay Item No.</t>
  </si>
  <si>
    <t>Item</t>
  </si>
  <si>
    <t>Estimated Quantity</t>
  </si>
  <si>
    <t>Unit</t>
  </si>
  <si>
    <t>Unit Price</t>
  </si>
  <si>
    <t>Extended Price</t>
  </si>
  <si>
    <t>GENERAL, EARTHWORK, ROADWAY &amp; DRAINAGE COMPONENT</t>
  </si>
  <si>
    <t>101-1</t>
  </si>
  <si>
    <t>MOBILIZATION</t>
  </si>
  <si>
    <t>LS</t>
  </si>
  <si>
    <t>102-1</t>
  </si>
  <si>
    <t>MAINTENANCE OF TRAFFIC</t>
  </si>
  <si>
    <t>102-2-200</t>
  </si>
  <si>
    <t>SPECIAL DETOUR-TEMPORARY PAVEMENT</t>
  </si>
  <si>
    <t>SY</t>
  </si>
  <si>
    <t>104-10-3</t>
  </si>
  <si>
    <t>SEDIMENT BARRIER</t>
  </si>
  <si>
    <t>LF</t>
  </si>
  <si>
    <t>104-11</t>
  </si>
  <si>
    <t>FLOATING TURBIDITY BARRIER</t>
  </si>
  <si>
    <t>104-18</t>
  </si>
  <si>
    <t>INLET PROTECTION SYSTEM</t>
  </si>
  <si>
    <t>EA</t>
  </si>
  <si>
    <t>110-1-1</t>
  </si>
  <si>
    <t>CLEARING &amp; GRUBBING</t>
  </si>
  <si>
    <t>AC</t>
  </si>
  <si>
    <t>120-1</t>
  </si>
  <si>
    <t>REGULAR EXCAVATION</t>
  </si>
  <si>
    <t>CY</t>
  </si>
  <si>
    <t>Updated</t>
  </si>
  <si>
    <t>120-4</t>
  </si>
  <si>
    <t>SUBSOIL EXCAVATION</t>
  </si>
  <si>
    <t>120-6</t>
  </si>
  <si>
    <t>EMBANKMENT</t>
  </si>
  <si>
    <t>160-4a</t>
  </si>
  <si>
    <t>TYPE B STABILIZATION</t>
  </si>
  <si>
    <t>160-4b</t>
  </si>
  <si>
    <t>TYPE B STABILIZATION FOR SHARED USE PATH</t>
  </si>
  <si>
    <t>285-701</t>
  </si>
  <si>
    <t>OPTIONAL BASE, BASE GROUP 01 FOR SHARED USE PATH</t>
  </si>
  <si>
    <t>285-709</t>
  </si>
  <si>
    <t>OPTIONAL BASE, BASE GROUP 09</t>
  </si>
  <si>
    <t>327-70-6</t>
  </si>
  <si>
    <t>MILLING EXISTING ASPHALT PAVEMENT, 1 1/2" AVG DEPTH</t>
  </si>
  <si>
    <t>334-1-12</t>
  </si>
  <si>
    <t>SUPERPAVE ASPHALTIC CONC, TRAFFIC B FOR SHARED USE PATH</t>
  </si>
  <si>
    <t>TN</t>
  </si>
  <si>
    <t>334-1-13</t>
  </si>
  <si>
    <t xml:space="preserve">SUPERPAVE ASPHALTIC CONC, TRAFFIC C </t>
  </si>
  <si>
    <t>337-7-83</t>
  </si>
  <si>
    <t>ASPHALT CONCRETE FRICTION COURSE,TRAFFIC C, FC-12.5, PG 76-22</t>
  </si>
  <si>
    <t>425-1-351</t>
  </si>
  <si>
    <t>INLETS, CURB, TYPE P-5, &lt;10'</t>
  </si>
  <si>
    <t>425-1-361</t>
  </si>
  <si>
    <t>INLETS, CURB, TYPE P-6, &lt;10'</t>
  </si>
  <si>
    <t>425-1-362</t>
  </si>
  <si>
    <t>INLETS, CURB, TYPE P-6, &gt;10'</t>
  </si>
  <si>
    <t>425-1-461</t>
  </si>
  <si>
    <t>INLETS, CURB, TYPE J-6, &lt;10'</t>
  </si>
  <si>
    <t>425-1-583</t>
  </si>
  <si>
    <t>INLETS, DT BOT, TYPE H, J BOTTOM &lt;10' (2 GRATE) MODIFIED</t>
  </si>
  <si>
    <t>425-1-583a</t>
  </si>
  <si>
    <t>INLETS, DT BOT, TYPE H, J BOTTOM &lt;10'  (4 GRATE) MODIFIED</t>
  </si>
  <si>
    <t>425-1-584</t>
  </si>
  <si>
    <t>INLETS, DT BOT, TYPE H, J BOTTOM &gt;10' (2 GRATE) MODIFIED</t>
  </si>
  <si>
    <t>425-1-584a</t>
  </si>
  <si>
    <t>INLETS, DT BOT, TYPE H, J BOTTOM &gt;10'  (4 GRATE) MODIFIED</t>
  </si>
  <si>
    <t>425-2-61</t>
  </si>
  <si>
    <t>MANHOLES, P-8, &lt;10'</t>
  </si>
  <si>
    <t>425-2-91</t>
  </si>
  <si>
    <t>MANHOLES, J-8, &lt;10'</t>
  </si>
  <si>
    <t>425-2-92</t>
  </si>
  <si>
    <t>MANHOLES, J-8, &gt;10'</t>
  </si>
  <si>
    <t>425-10</t>
  </si>
  <si>
    <t>YARD DRAIN</t>
  </si>
  <si>
    <t>425-11</t>
  </si>
  <si>
    <t>MODIFY EXISTING DRAINAGE STRUCTURE - PARTIAL</t>
  </si>
  <si>
    <t>430-175-118</t>
  </si>
  <si>
    <t>PIPE CULVERT,OPTIONAL MATERIAL,ROUND, 18"S/CD</t>
  </si>
  <si>
    <t>430-175-124</t>
  </si>
  <si>
    <t>PIPE CULVERT,OPTIONAL MATERIAL,ROUND, 24"S/CD</t>
  </si>
  <si>
    <t>430-175-130</t>
  </si>
  <si>
    <t>PIPE CULVERT, OPT MATERIAL, ROUND, 30"S/CD</t>
  </si>
  <si>
    <t>430-175-136</t>
  </si>
  <si>
    <t>PIPE CULVERT, OPT MATERIAL, ROUND, 36"S/CD</t>
  </si>
  <si>
    <t>430-175-142</t>
  </si>
  <si>
    <t xml:space="preserve">PIPE CULVERT, OPT MATERIAL, ROUND, 42"S/CD </t>
  </si>
  <si>
    <t>430-175-148</t>
  </si>
  <si>
    <t xml:space="preserve">
PIPE CULVERT, OPT MATERIAL, ROUND, 48"S/CD</t>
  </si>
  <si>
    <t>430-175-160</t>
  </si>
  <si>
    <t>PIPE CULVERT, OPT MATERIAL, ROUND, 60"S/CD</t>
  </si>
  <si>
    <t>430-175-172</t>
  </si>
  <si>
    <t>PIPE CULVERT, OPT MATERIAL, ROUND, 72"S/CD</t>
  </si>
  <si>
    <t>430-175-230</t>
  </si>
  <si>
    <t xml:space="preserve">
PIPE CULVERT, OPT MATERIAL, OTHER SHAPE - ELIP/ARCH, 30"S/CD</t>
  </si>
  <si>
    <t>430-175-254</t>
  </si>
  <si>
    <t>PIPE CULVERT, OPT MATERIAL, OTHER SHAPE - ELIP/ARCH, 54"S/CD</t>
  </si>
  <si>
    <t>430-524-100</t>
  </si>
  <si>
    <t>STRAIGHT CONCRETE ENDWALLS, 24", SINGLE, 0 DEGREES, ROUND</t>
  </si>
  <si>
    <t>430-530-100</t>
  </si>
  <si>
    <t>STRAIGHT CONCRETE ENDWALLS, 30", SINGLE, 0 DEGREES, ROUND</t>
  </si>
  <si>
    <t>430-536-100</t>
  </si>
  <si>
    <t>STRAIGHT CONCRETE ENDWALLS, 36", SINGLE, 0 DEGREES, ROUND</t>
  </si>
  <si>
    <t>430-542-100</t>
  </si>
  <si>
    <t>STRAIGHT CONCRETE ENDWALLS, 42", SINGLE, 0 DEGREES, ROUND</t>
  </si>
  <si>
    <t>430-548-100</t>
  </si>
  <si>
    <t>STRAIGHT CONCRETE ENDWALLS, 48", SINGLE, 0 DEGREES, ROUND</t>
  </si>
  <si>
    <t>430-560-100</t>
  </si>
  <si>
    <t>STRAIGHT CONCRETE ENDWALLS, 60", SINGLE, 0 DEGREES, ROUND</t>
  </si>
  <si>
    <t>430-964-6</t>
  </si>
  <si>
    <t>PVC PIPE, 8 INCH</t>
  </si>
  <si>
    <t>520-1-10</t>
  </si>
  <si>
    <t>CONCRETE CURB &amp; GUTTER, TYPE F</t>
  </si>
  <si>
    <t>520-1-7</t>
  </si>
  <si>
    <t>CONCRETE CURB &amp; GUTTER, TYPE E</t>
  </si>
  <si>
    <t>520-5-11</t>
  </si>
  <si>
    <t xml:space="preserve">TRAFFIC SEPARATOR CONCRETE-TYPE I, 4' WIDE </t>
  </si>
  <si>
    <t>522-1</t>
  </si>
  <si>
    <t>CONCRETE SIDEWALK AND DRIVEWAYS, 4" THICK</t>
  </si>
  <si>
    <t>522-2</t>
  </si>
  <si>
    <t>CONCRETE SIDEWALK AND DRIVEWAYS, 6" THICK</t>
  </si>
  <si>
    <t>527-2</t>
  </si>
  <si>
    <t>DETECTABLE WARNINGS</t>
  </si>
  <si>
    <t>SF</t>
  </si>
  <si>
    <t>570-1-2</t>
  </si>
  <si>
    <t>PERFORMANCE TURF, SOD</t>
  </si>
  <si>
    <t>SPECIAL-1</t>
  </si>
  <si>
    <t>RECORD DRAWINGS PER MANATEE COUNTY STANDARDS (DRAINAGE)</t>
  </si>
  <si>
    <t>SPECIAL-2</t>
  </si>
  <si>
    <t>EXISTING DITCH REGRADING (30' WIDE)</t>
  </si>
  <si>
    <t>SPECIAL-3</t>
  </si>
  <si>
    <t>4" CONCRETE, TERRACOTTA &amp; IMPRINTED WITH BRICK</t>
  </si>
  <si>
    <t>SPECIAL-4</t>
  </si>
  <si>
    <t xml:space="preserve">TRAFFIC SEPARATOR CONCRETE-TYPE I, 3' WIDE </t>
  </si>
  <si>
    <t>SPECIAL-5</t>
  </si>
  <si>
    <t>TRAFFIC CONTROL STRIPING AND PAVEMENT MARKINGS (INCLUDES TEMPORARY PAINT MARKINGS)</t>
  </si>
  <si>
    <t>SPECIAL-6</t>
  </si>
  <si>
    <t>TRAFFIC CONTROL SIGNAGE</t>
  </si>
  <si>
    <t>SPECIAL-7</t>
  </si>
  <si>
    <t>6" UNDERDRAIN</t>
  </si>
  <si>
    <t>SPECIAL-8</t>
  </si>
  <si>
    <t>UNDERDRAIN CLEANOUT</t>
  </si>
  <si>
    <t>MC-201.3</t>
  </si>
  <si>
    <t>CONCRETE CURB &amp; GUTTER, TYPE "AB" MODIFIED</t>
  </si>
  <si>
    <t>GENERAL, EARTHWORK, ROADWAY &amp; DRAINAGE COMPONENT SUB-TOTAL</t>
  </si>
  <si>
    <t>SIGNALIZATION COMPONENT</t>
  </si>
  <si>
    <t>630-2-11</t>
  </si>
  <si>
    <t>CONDUIT, FURNISH &amp; INSTALL, OPEN TRENCH</t>
  </si>
  <si>
    <t>630-2-12</t>
  </si>
  <si>
    <t>CONDUIT, FURNISH &amp; INSTALL, DIRECTIONAL BORE</t>
  </si>
  <si>
    <t>632-7-1</t>
  </si>
  <si>
    <t>SIGNAL CABLE - NEW OR RECONSTRUCTED INTERSECTION, F&amp;I</t>
  </si>
  <si>
    <t>PI</t>
  </si>
  <si>
    <t>633-1-121</t>
  </si>
  <si>
    <t>FIBER OPTIC CABLE, F&amp;I, UNDERGROUND,2-12 FIBERS</t>
  </si>
  <si>
    <t>633-1-122</t>
  </si>
  <si>
    <t>FIBER OPTIC CABLE, F&amp;I, UNDERGROUND,13-48 FIBERS</t>
  </si>
  <si>
    <t>633-2-31</t>
  </si>
  <si>
    <t>FIBER OPTIC CONNECTION, INSTALL, SPLICE</t>
  </si>
  <si>
    <t>633-3-11</t>
  </si>
  <si>
    <t>FIBER OPTIC CONNECTION HARDWARE, F&amp;I, SPLICE ENCLOSURE</t>
  </si>
  <si>
    <t>633-3-12</t>
  </si>
  <si>
    <t>FIBER OPTIC CONNECTION HARDWARE, F&amp;I, SPLICE TRAY</t>
  </si>
  <si>
    <t>633-3-13</t>
  </si>
  <si>
    <t>FIBER OPTIC CONNECTION HARDWARE, F&amp;I, PRETERMINATED CONNECTOR ASSEMBLY</t>
  </si>
  <si>
    <t>633-3-15</t>
  </si>
  <si>
    <t>FIBER OPTIC CONNECTION HARDWARE, F&amp;I, PRETERMINATED PATCH PANEL</t>
  </si>
  <si>
    <t>633-8-1</t>
  </si>
  <si>
    <t>MULTI-CONDUCTOR COMMUNICATION CABLE, FURNISH &amp; INSTALL</t>
  </si>
  <si>
    <t>635-2-12</t>
  </si>
  <si>
    <t>PULL &amp; SPLICE BOX, F&amp;I, 24" X 36" COVER SIZE</t>
  </si>
  <si>
    <t>635-2-13</t>
  </si>
  <si>
    <t>PULL &amp; SPLICE BOX, F&amp;I, 30" X 60" RECTANGULAR OR 36" ROUND COVER SIZE</t>
  </si>
  <si>
    <t>635-2-14</t>
  </si>
  <si>
    <t>PULL &amp; SPLICE BOX, F&amp;I, 17" X 30" COVER SIZE</t>
  </si>
  <si>
    <t>639-1-122</t>
  </si>
  <si>
    <t>ELECTRICAL POWER SEVICE, F&amp;I, UNDERGROUND, METER PURCHASED BY CONTRACTOR</t>
  </si>
  <si>
    <t>AS</t>
  </si>
  <si>
    <t>639-2-1</t>
  </si>
  <si>
    <t>ELECTRICAL SERVICE WIRE, FURNISH &amp; INSTALL</t>
  </si>
  <si>
    <t>639-3-11</t>
  </si>
  <si>
    <t>ELECTRICAL SERVICE DISCONNECT, F&amp;I, POLE MOUNT</t>
  </si>
  <si>
    <t>639-4-6</t>
  </si>
  <si>
    <t>EMERGENCY GENERATOR - PORTABLE, INSTALL HOUSING ONLY</t>
  </si>
  <si>
    <t>641-2-12</t>
  </si>
  <si>
    <t>PRESTRESSED CONCRETE POLE, F&amp;I, TYPE P-II SERVICE POLE</t>
  </si>
  <si>
    <t>641-2-13</t>
  </si>
  <si>
    <t>PRESTRESSED CONCRETE POLE, F&amp;I, TYPE P-III</t>
  </si>
  <si>
    <t>646-1-11</t>
  </si>
  <si>
    <t>ALUMINUM SIGNALS POLE, F&amp;I, PEDESTAL</t>
  </si>
  <si>
    <t>649-21-6</t>
  </si>
  <si>
    <t>STEEL MAST ARM ASSEMBLY, FURNISH AND INSTALL, SINGLE ARM 50'</t>
  </si>
  <si>
    <t>649-21-15</t>
  </si>
  <si>
    <t>STEEL MAST ARM ASSEMBLY, FURNISH AND INSTALL, SINGLE ARM 70'</t>
  </si>
  <si>
    <t>649-21-21</t>
  </si>
  <si>
    <t>STEEL MAST ARM ASSEMBLY, F&amp;I, SINGLE ARM 78'</t>
  </si>
  <si>
    <t>649-21-27</t>
  </si>
  <si>
    <t>MAST ARM ASSEMBLY, FURNISH &amp; INSTALL, DOUBLE ARM 78'-78'</t>
  </si>
  <si>
    <t>650-1-34</t>
  </si>
  <si>
    <t>VEHICULAR TRAFFIC SIGNAL, FURNISH &amp; INSTALL POLYCARBONATE, 3 SECTION, 1 WAY</t>
  </si>
  <si>
    <t>650-1-39</t>
  </si>
  <si>
    <t>VEHICULAR TRAFFIC SIGNAL, FURNISH &amp; INSTALL POLYCARBONATE, 5 SECTION CLUSTER, 1 WAY</t>
  </si>
  <si>
    <t>653-1-11</t>
  </si>
  <si>
    <t>PEDESTRIAN SIGNAL, F&amp;I, LED COUNTDOWN, 1 WAY</t>
  </si>
  <si>
    <t>660-3-11</t>
  </si>
  <si>
    <t>VEHICLE DETECTION SYSTEM - WAVETRONIX SMARTSENSOR HD, F&amp;I CABINET EQUIPMENT</t>
  </si>
  <si>
    <t>660-3-12</t>
  </si>
  <si>
    <t>VEHICLE DETECTION SYSTEM - WAVETRONIX SMARTSENSOR HD, F&amp;I, ABOVE GROUND EQUIPMENT</t>
  </si>
  <si>
    <t>665-1-11</t>
  </si>
  <si>
    <t>PEDESTRIAN DETECTOR, F&amp;I, STANDARD</t>
  </si>
  <si>
    <t>670-5-110</t>
  </si>
  <si>
    <t>TRAFFIC CONTROLLER ASSEMBLY, F&amp;I, NEMA</t>
  </si>
  <si>
    <t>676-3-10</t>
  </si>
  <si>
    <t>SMALL EQUIPMENT ENCLOSURE, FURNISH AND INSTALL, LESS THAN 10"W X 13"H X 11" D</t>
  </si>
  <si>
    <t>682-1-113</t>
  </si>
  <si>
    <t>ITS CCTV CAMERA, F&amp;I, DOME PTZ ENCLOSURE - PRESSURIZED, IP, HIGH DEFINITION</t>
  </si>
  <si>
    <t>684-1-1</t>
  </si>
  <si>
    <t>MANAGED FIELD ETHERNET SWITCH, F&amp;I</t>
  </si>
  <si>
    <t>685-1-12</t>
  </si>
  <si>
    <t>UNINTERRUPTIBLE POWER SUPPLY, FURNISH AND INSTALL, ONLINE/DOUBLE CONVERSION</t>
  </si>
  <si>
    <t>685-2-1</t>
  </si>
  <si>
    <t>REMOTE POWER MANAGEMENT UNIT-RPMU, FURNISH AND INSTALL</t>
  </si>
  <si>
    <t>700-3-201</t>
  </si>
  <si>
    <t>SIGN PANEL, FURNISH &amp; INSTALL GROUND MOUNT, UP TO 12 SF</t>
  </si>
  <si>
    <t>700-5-22</t>
  </si>
  <si>
    <t>INTERNALLY ILLUMINATED SIGN, FURNISH &amp; INSTALL, OVERHEAD MOUNT, 12-18 SF</t>
  </si>
  <si>
    <t>715-5-32</t>
  </si>
  <si>
    <t>LUMINAIRE &amp; BRACKET ARM-GALV STEEL, FURNISH &amp; INSTALL NEW LUMINAIRE, AND ARM ON NEW/EXISTING POLE</t>
  </si>
  <si>
    <t>SIGNALIZATION COMPONENT SUB-TOTAL</t>
  </si>
  <si>
    <t>LIGHTING COMPONENT</t>
  </si>
  <si>
    <t>635-2-11</t>
  </si>
  <si>
    <t>PULL &amp; SPLICE BOX, F&amp;I, 13" x 24" COVER SIZE</t>
  </si>
  <si>
    <t>ELECTRICAL POWER SERVICE, F&amp;I, UNDERGROUND, METER PURCHASED BY CONTRACTOR</t>
  </si>
  <si>
    <t>715-1-12</t>
  </si>
  <si>
    <t>LIGHTING CONDUCTORS, F&amp;I, INSULATED, NO. 8 - 6</t>
  </si>
  <si>
    <t>715-1-13</t>
  </si>
  <si>
    <t>LIGHTING CONDUCTORS, F&amp;I, INSULATED, NO. 4 - 2</t>
  </si>
  <si>
    <t>715-61-352</t>
  </si>
  <si>
    <t>LIGHT POLE COMPLETE, F&amp;I, STANDARD POLE STANDARD FOUNDATION, 40' MOUNTING HEIGHT, 15' ARM LENGTH</t>
  </si>
  <si>
    <t>715-7-11</t>
  </si>
  <si>
    <t>LOAD CENTER, F&amp;I, SECONDARY VOLTAGE</t>
  </si>
  <si>
    <t>715-500-1</t>
  </si>
  <si>
    <t>POLE CABLE DISTRIBUTION SYSTEM, CONVENTIONAL</t>
  </si>
  <si>
    <t>715-511-313</t>
  </si>
  <si>
    <t>LIGHT POLE COMPLETE - SPECIAL DESIGN, F&amp;I, SINGLE ARM SHOULDER MOUNT, CONCRETE, 13'</t>
  </si>
  <si>
    <t>LIGHTING COMPONENT SUB-TOTAL</t>
  </si>
  <si>
    <t>POTABLE WATER COMPONENT</t>
  </si>
  <si>
    <t>1050-16003</t>
  </si>
  <si>
    <t>UTILITY PIPE, REMOVE &amp; DISPOSE, 5-7.9"</t>
  </si>
  <si>
    <t>1050-16004</t>
  </si>
  <si>
    <t>UTILITY PIPE, REMOVE &amp; DISPOSE 8-19.9"</t>
  </si>
  <si>
    <t>1050-16005</t>
  </si>
  <si>
    <t>UTILITY PIPE,REMOVE &amp; DISPOSE, 20-49.9" - 30"</t>
  </si>
  <si>
    <t>1050-31202</t>
  </si>
  <si>
    <t>UTILITY PIPE- POLY VINYL CHLORIDE, FURNISH &amp; INSTALL, WATER/SEWER, 2"</t>
  </si>
  <si>
    <t>1050-31208</t>
  </si>
  <si>
    <t>UTILITY PIPE- POLY VINYL CHLORIDE, FURNISH &amp; INSTALL, WATER/SEWER, 8"</t>
  </si>
  <si>
    <t>1050-51206</t>
  </si>
  <si>
    <t>UTILITY PIPE-DUCTILE IRON/CAST IRON, FURNISH &amp; INSTALL, WATER/SEWER, 6"</t>
  </si>
  <si>
    <t>1050-51208</t>
  </si>
  <si>
    <t>UTILITY PIPE- DUCTILE IRON/CAST IRON, FURNISH &amp; INSTALL, WATER/SEWER, 8"</t>
  </si>
  <si>
    <t>1050-51212</t>
  </si>
  <si>
    <t>UTILITY PIPE-DUCTILE IRON/CAST IRON, FURNISH &amp; INSTALL, WATER/SEWER, 12"</t>
  </si>
  <si>
    <t>1050-51230</t>
  </si>
  <si>
    <t>UTILITY PIPE- DUCTILE IRON/CAST IRON, FURNISH &amp; INSTALL, WATER/SEWER, 30"</t>
  </si>
  <si>
    <t>1055-51108</t>
  </si>
  <si>
    <t>UTILITY FITTINGS, DUCTILE IRON/CAST IRON, FURNISH &amp; INSTALL 45 DEG ELBOW, 8"</t>
  </si>
  <si>
    <t>1055-51112</t>
  </si>
  <si>
    <t>UTILITY FITTINGS, DUCTILE IRON/CAST IRON, FURNISH &amp; INSTALL 45 DEG ELBOW, 12"</t>
  </si>
  <si>
    <t>1055-51130</t>
  </si>
  <si>
    <t>UTILITY FITTINGS, DUCTILE IRON/CAST IRON, FURNISH &amp; INSTALL 45 DEG ELBOW, 30"</t>
  </si>
  <si>
    <t>1055-51230a</t>
  </si>
  <si>
    <t>UTILITY FITTINGS, DI F&amp;I, TEE, 30" X 6"</t>
  </si>
  <si>
    <t>1055-51230b</t>
  </si>
  <si>
    <t>UTILITY FITTINGS, DI F&amp;I, TEE, 30" X 8"</t>
  </si>
  <si>
    <t>1055-51230c</t>
  </si>
  <si>
    <t>UTILITY FITTINGS, DI F&amp;I, TEE, 30" X 12"</t>
  </si>
  <si>
    <t>1055-51230d</t>
  </si>
  <si>
    <t>UTILITY FITTINGS, DI F&amp;I, TEE, 30" X 30"</t>
  </si>
  <si>
    <t>1055-51230e</t>
  </si>
  <si>
    <t>1055-51308</t>
  </si>
  <si>
    <t>UTILITY FITTINGS, DUCTILE IRON/CAST IRON, FURNISH &amp; INSTALL REDUCER, 8"x2"</t>
  </si>
  <si>
    <t>1055-51312</t>
  </si>
  <si>
    <t>UTILITY FITTINGS, DUCTILE IRON/CAST IRON, FURNISH &amp; INSTALL REDUCER, 12"X8"</t>
  </si>
  <si>
    <t>1080-22112</t>
  </si>
  <si>
    <t>UTILITY FIXTURE-BACKFLOW ASSEMBLY, RELOCATE</t>
  </si>
  <si>
    <t>1080-24106</t>
  </si>
  <si>
    <t>UTILITY FIXTURE, VALVE ASSEMBLY, FURNISH AND INSTALL, 6"</t>
  </si>
  <si>
    <t>1080-24108</t>
  </si>
  <si>
    <t>UTILITY FIXTURE, VALVE ASSEMBLY, FURNISH AND INSTALL, 8"</t>
  </si>
  <si>
    <t>1080-24112</t>
  </si>
  <si>
    <t>UTILITY FIXTURE, VALVE ASSEMBLY, FURNISH AND INSTALL, 12"</t>
  </si>
  <si>
    <t>1080-24130</t>
  </si>
  <si>
    <t>UTILITY FIXTURE, VALVE ASSEMBLY, FURNISH AND INSTALL, 30"</t>
  </si>
  <si>
    <t>1080-25102</t>
  </si>
  <si>
    <t>UTILITY FIXTURE- BLOWOFF ASSEMBLY, FURNISH AND INSTALL, 2"</t>
  </si>
  <si>
    <t>1080-29102</t>
  </si>
  <si>
    <t>UTILITY FIXTURE, MECHANICAL JOINT RESTRAINT, FURNISH &amp; INSTALL, 2"</t>
  </si>
  <si>
    <t>1080-29106</t>
  </si>
  <si>
    <t>UTILITY FIXTURE, MECHANICAL JOINT RESTRAINT, FURNISH &amp; INSTALL, 6"</t>
  </si>
  <si>
    <t>1080-29108</t>
  </si>
  <si>
    <t>UTILITY FIXTURE, MECHANICAL JOINT RESTRAINT, FURNISH &amp; INSTALL, 8"</t>
  </si>
  <si>
    <t>1080-29112</t>
  </si>
  <si>
    <t>UTILITY FIXTURE, MECHANICAL JOINT RESTRAINT, FURNISH &amp; INSTALL, 12"</t>
  </si>
  <si>
    <t>1080-29130</t>
  </si>
  <si>
    <t>UTILITY FIXTURE, MECHANICAL JOINT RESTRAINT, FURNISH &amp; INSTALL, 30"</t>
  </si>
  <si>
    <t>1644-113-08</t>
  </si>
  <si>
    <t>FIRE HYDRANT, F&amp;I, STANDARD, 2 HOSE, 1 PUMPER, 6"</t>
  </si>
  <si>
    <t>1644-800</t>
  </si>
  <si>
    <t>FIRE HYDRANT, RELOCATE</t>
  </si>
  <si>
    <t>SPECIAL-9</t>
  </si>
  <si>
    <t>RECORD DRAWINGS PER MANATEE COUNTY STANDARDS (UTILITY)</t>
  </si>
  <si>
    <t>POTABLE WATER COMPONENT SUB-TOTAL</t>
  </si>
  <si>
    <t>RECLAIM COMPONENT</t>
  </si>
  <si>
    <t>1050-16002</t>
  </si>
  <si>
    <t>UTILITY PIPE, REMOVE &amp; DISPOSE, 2-4.9"</t>
  </si>
  <si>
    <t>ITILITY PIPE, REMOVE &amp; DISPOSE, 5-7.9"</t>
  </si>
  <si>
    <t>ITILITY PIPE, REMOVE &amp; DISPOSE, 8-19.9"</t>
  </si>
  <si>
    <t>1051-16005</t>
  </si>
  <si>
    <t>ITILITY PIPE, REMOVE &amp; DISPOSE, 20-49.9"</t>
  </si>
  <si>
    <t>1050-31204</t>
  </si>
  <si>
    <t>UTILITY PIPE- POLY VINYL CHLORIDE, FURNISH &amp; INSTALL, WATER/SEWER, 4"</t>
  </si>
  <si>
    <t>1050-31210</t>
  </si>
  <si>
    <t>UTILITY PIPE- POLY VINYL CHLORIDE, FURNISH &amp; INSTALL, WATER/SEWER, 10"</t>
  </si>
  <si>
    <t>UTILITY PIPE- DUCTILE IRON/CAST IRON, FURNISH &amp; INSTALL, WATER/SEWER, 6"</t>
  </si>
  <si>
    <t>1050-51210</t>
  </si>
  <si>
    <t>UTILITY PIPE- DUCTILE IRON/CAST IRON, FURNISH &amp; INSTALL, WATER/SEWER, 10"</t>
  </si>
  <si>
    <t>1050-51220</t>
  </si>
  <si>
    <t>UTILITY PIPE- DUCTILE IRON/CAST IRON, FURNISH &amp; INSTALL, WATER/SEWER, 20"</t>
  </si>
  <si>
    <t>1050 61112</t>
  </si>
  <si>
    <t>UTILITY PIPE- STEEL, FURNISH &amp; INSTALL, CASING, 12"</t>
  </si>
  <si>
    <t>UTILITY FITTINGS, DUCTILE IRON/CAST IRON, FURNISH &amp; INSTALL 11.25 DEG ELBOW, 10"</t>
  </si>
  <si>
    <t>UTILITY FITTINGS, DUCTILE IRON/CAST IRON, FURNISH &amp; INSTALL 45 DEG ELBOW, 10"</t>
  </si>
  <si>
    <t>1055-51120</t>
  </si>
  <si>
    <t>UTILITY FITTINGS, DUCTILE IRON/CAST IRON, FURNISH &amp; INSTALL 45 DEG ELBOW, 20"</t>
  </si>
  <si>
    <t>1055-51210a</t>
  </si>
  <si>
    <t>UTILITY FITTINGS, DI F&amp;I, TEE, 10" X 6"</t>
  </si>
  <si>
    <t>1055-51210b</t>
  </si>
  <si>
    <t>UTILITY FITTINGS, DI F&amp;I, TEE, 10" X 10"</t>
  </si>
  <si>
    <t>1055-51220a</t>
  </si>
  <si>
    <t>UTILITY FITTINGS, DI F&amp;I, TEE, 20" X 20"</t>
  </si>
  <si>
    <t>1055-51220b</t>
  </si>
  <si>
    <t>UTILITY FITTINGS, DI F&amp;I, TEE, 20" X 6"</t>
  </si>
  <si>
    <t>1055-51220c</t>
  </si>
  <si>
    <t>UTILITY FITTINGS, DI F&amp;I, TEE, 20" X 4"</t>
  </si>
  <si>
    <t>1055-51220d</t>
  </si>
  <si>
    <t xml:space="preserve"> 1055-51510 </t>
  </si>
  <si>
    <t>UTILITY FITTINGS, DUCTILE IRON/CAST IRON, FURNISH &amp; INSTALL, CAP/PLUG, 10"</t>
  </si>
  <si>
    <t>1080-24104</t>
  </si>
  <si>
    <t>UTILITY FIXTURE, VALVE ASSEMBLY, FURNISH AND INSTALL, 4"</t>
  </si>
  <si>
    <t>1080-24110</t>
  </si>
  <si>
    <t>UTILITY FIXTURE, VALVE ASSEMBLY, FURNISH AND INSTALL, 10"</t>
  </si>
  <si>
    <t>1080-24120</t>
  </si>
  <si>
    <t>UTILITY FIXTURE, VALVE ASSEMBLY, FURNISH AND INSTALL, 20"</t>
  </si>
  <si>
    <t>1080-29104</t>
  </si>
  <si>
    <t>UTILITY FIXTURE, MECHANICAL JOINT RESTRAINT, FURNISH &amp; INSTALL, 4"</t>
  </si>
  <si>
    <t>1080-29110</t>
  </si>
  <si>
    <t>UTILITY FIXTURE, MECHANICAL JOINT RESTRAINT, FURNISH &amp; INSTALL, 10"</t>
  </si>
  <si>
    <t>1080-29120</t>
  </si>
  <si>
    <t>UTILITY FIXTURE, MECHANICAL JOINT RESTRAINT, FURNISH &amp; INSTALL, 20"</t>
  </si>
  <si>
    <t>SPECIAL-10</t>
  </si>
  <si>
    <t>RECLAIM COMPONENT SUB-TOTAL</t>
  </si>
  <si>
    <t>SANITARY COMPONENT</t>
  </si>
  <si>
    <t>SPECIAL-11</t>
  </si>
  <si>
    <t>1050 16004</t>
  </si>
  <si>
    <t>UTILITY PIPE, REMOVE &amp; DISPOSE, 8-19.9"</t>
  </si>
  <si>
    <t>UTILITY PIPE- POLY VINYL CHLORIDE, FURNISH &amp; INSTALL, WATER/SEWER, 2"'</t>
  </si>
  <si>
    <t>1050-61104</t>
  </si>
  <si>
    <t>UTILITY PIPE- STEEL, FURNISH &amp; INSTALL, CASING, 4"</t>
  </si>
  <si>
    <t>1050-61120</t>
  </si>
  <si>
    <t>UTILITY PIPE- STEEL, FURNISH &amp; INSTALL, CASING, 20"</t>
  </si>
  <si>
    <t>1055-51110</t>
  </si>
  <si>
    <t>1055-51310a</t>
  </si>
  <si>
    <t>UTILITY FITTINGS, DUCTILE IRON/CAST IRON, FURNISH &amp; INSTALL REDUCER, 10"x2"</t>
  </si>
  <si>
    <t>1055-51310b</t>
  </si>
  <si>
    <t>UTILITY FITTINGS, DUCTILE IRON/CAST IRON, FURNISH &amp; INSTALL REDUCER, 10"x4"</t>
  </si>
  <si>
    <t>1055-51612</t>
  </si>
  <si>
    <t xml:space="preserve">UTILITY FITTINGS, DUCTILE IRON/CAST IRON, FURNISH &amp; INSTALL Y, 12" </t>
  </si>
  <si>
    <t>1080-24102</t>
  </si>
  <si>
    <t>UTILITY FIXTURE, VALVE ASSEMBLY, FURNISH AND INSTALL, 2"</t>
  </si>
  <si>
    <t>1080-24500</t>
  </si>
  <si>
    <t>UTILITY FIXTURE, VALVE ASSEMBLY, ADJUST/MODIFY</t>
  </si>
  <si>
    <t>1080-26500</t>
  </si>
  <si>
    <t>UTILITY FIXTURE, VAC/AIR ASSEMBLY, ADJUST/MODIFY</t>
  </si>
  <si>
    <t>SANITARY COMPONENT SUB-TOTAL</t>
  </si>
  <si>
    <t>Sub-Total Price (Total General, Earthwork, Roadway &amp; Drainage, Signialization, Lighting, Potable Water, Reclaim, Sanitary)</t>
  </si>
  <si>
    <t>CONTRACT CONTINGENCY (USED ONLY WITH COUNTY APPROVAL)</t>
  </si>
  <si>
    <t xml:space="preserve">TOTAL BID PRICE (SUB-TOTAL PRICE PLUS THE CONSTRUCTION CONTINGENCY)  </t>
  </si>
  <si>
    <t>UTILITY FITTINGS, DI F&amp;I, CROSS, 20" X 10" X 10" X 10"</t>
  </si>
  <si>
    <t>1055-51110a</t>
  </si>
  <si>
    <t>1055-51110b</t>
  </si>
  <si>
    <t>UTILITY FITTINGS, DI F&amp;I, CROSS, 30"X30"X12"X12"</t>
  </si>
  <si>
    <t>BIDDER NAME_____________________________________________________________</t>
  </si>
  <si>
    <t>BIDDER SIGNATURE________________________________________________________</t>
  </si>
  <si>
    <t>APPENDIX L, BID PRICING FORM (REVISED) FILLABLE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</si>
</sst>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trike/>
      <sz val="12"/>
      <name val="Times New Roman"/>
      <family val="1"/>
    </font>
    <font>
      <b/>
      <strike/>
      <sz val="12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3" fillId="0" borderId="0" xfId="3" applyFont="1" applyAlignment="1">
      <alignment horizontal="left" wrapText="1"/>
    </xf>
    <xf numFmtId="0" fontId="4" fillId="0" borderId="0" xfId="3" applyFont="1"/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0" fontId="3" fillId="2" borderId="0" xfId="3" applyFont="1" applyFill="1" applyAlignment="1">
      <alignment horizontal="left"/>
    </xf>
    <xf numFmtId="0" fontId="4" fillId="2" borderId="0" xfId="3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3" fillId="0" borderId="3" xfId="3" applyFont="1" applyBorder="1" applyAlignment="1">
      <alignment horizontal="left"/>
    </xf>
    <xf numFmtId="0" fontId="3" fillId="0" borderId="3" xfId="3" applyFont="1" applyBorder="1" applyAlignment="1">
      <alignment horizontal="center"/>
    </xf>
    <xf numFmtId="164" fontId="3" fillId="0" borderId="3" xfId="1" applyNumberFormat="1" applyFont="1" applyFill="1" applyBorder="1" applyAlignment="1">
      <alignment horizontal="center" wrapText="1"/>
    </xf>
    <xf numFmtId="43" fontId="3" fillId="0" borderId="3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right"/>
    </xf>
    <xf numFmtId="0" fontId="4" fillId="0" borderId="3" xfId="3" applyFont="1" applyBorder="1"/>
    <xf numFmtId="3" fontId="4" fillId="0" borderId="3" xfId="1" applyNumberFormat="1" applyFont="1" applyFill="1" applyBorder="1" applyAlignment="1">
      <alignment horizontal="right"/>
    </xf>
    <xf numFmtId="0" fontId="4" fillId="0" borderId="3" xfId="3" applyFont="1" applyBorder="1" applyAlignment="1">
      <alignment horizontal="center"/>
    </xf>
    <xf numFmtId="165" fontId="4" fillId="0" borderId="3" xfId="1" applyNumberFormat="1" applyFont="1" applyFill="1" applyBorder="1" applyAlignment="1">
      <alignment horizontal="right"/>
    </xf>
    <xf numFmtId="44" fontId="5" fillId="0" borderId="0" xfId="2" applyFont="1" applyBorder="1"/>
    <xf numFmtId="0" fontId="4" fillId="0" borderId="3" xfId="3" applyFont="1" applyBorder="1" applyAlignment="1">
      <alignment wrapText="1"/>
    </xf>
    <xf numFmtId="0" fontId="4" fillId="0" borderId="3" xfId="3" applyFont="1" applyBorder="1" applyAlignment="1">
      <alignment horizontal="left"/>
    </xf>
    <xf numFmtId="0" fontId="4" fillId="0" borderId="3" xfId="3" applyFont="1" applyBorder="1" applyAlignment="1">
      <alignment vertical="center" wrapText="1"/>
    </xf>
    <xf numFmtId="0" fontId="3" fillId="0" borderId="3" xfId="3" applyFont="1" applyBorder="1" applyAlignment="1">
      <alignment horizontal="left" vertical="center" wrapText="1"/>
    </xf>
    <xf numFmtId="0" fontId="4" fillId="0" borderId="3" xfId="3" applyFont="1" applyBorder="1" applyAlignment="1">
      <alignment vertical="center"/>
    </xf>
    <xf numFmtId="0" fontId="3" fillId="0" borderId="3" xfId="3" applyFont="1" applyBorder="1" applyAlignment="1">
      <alignment horizontal="left" vertical="center"/>
    </xf>
    <xf numFmtId="164" fontId="4" fillId="0" borderId="0" xfId="1" applyNumberFormat="1" applyFont="1" applyFill="1"/>
    <xf numFmtId="43" fontId="5" fillId="0" borderId="0" xfId="0" applyNumberFormat="1" applyFont="1"/>
    <xf numFmtId="0" fontId="3" fillId="0" borderId="3" xfId="3" applyFont="1" applyBorder="1" applyAlignment="1">
      <alignment horizontal="left" wrapText="1"/>
    </xf>
    <xf numFmtId="43" fontId="4" fillId="0" borderId="3" xfId="1" applyFont="1" applyFill="1" applyBorder="1" applyAlignment="1">
      <alignment horizontal="right"/>
    </xf>
    <xf numFmtId="43" fontId="4" fillId="0" borderId="3" xfId="1" applyFont="1" applyFill="1" applyBorder="1" applyAlignment="1">
      <alignment horizontal="center"/>
    </xf>
    <xf numFmtId="3" fontId="4" fillId="0" borderId="3" xfId="3" applyNumberFormat="1" applyFont="1" applyBorder="1" applyAlignment="1">
      <alignment horizontal="right"/>
    </xf>
    <xf numFmtId="0" fontId="4" fillId="0" borderId="3" xfId="3" applyFont="1" applyBorder="1" applyAlignment="1">
      <alignment horizontal="left" wrapText="1"/>
    </xf>
    <xf numFmtId="164" fontId="5" fillId="0" borderId="0" xfId="0" applyNumberFormat="1" applyFont="1"/>
    <xf numFmtId="165" fontId="3" fillId="4" borderId="3" xfId="3" applyNumberFormat="1" applyFont="1" applyFill="1" applyBorder="1" applyAlignment="1">
      <alignment horizontal="right"/>
    </xf>
    <xf numFmtId="0" fontId="4" fillId="2" borderId="3" xfId="3" applyFont="1" applyFill="1" applyBorder="1" applyAlignment="1">
      <alignment horizontal="left"/>
    </xf>
    <xf numFmtId="0" fontId="4" fillId="0" borderId="3" xfId="1" applyNumberFormat="1" applyFont="1" applyFill="1" applyBorder="1" applyAlignment="1">
      <alignment horizontal="left"/>
    </xf>
    <xf numFmtId="165" fontId="4" fillId="0" borderId="3" xfId="1" applyNumberFormat="1" applyFont="1" applyFill="1" applyBorder="1" applyAlignment="1">
      <alignment horizontal="center"/>
    </xf>
    <xf numFmtId="0" fontId="5" fillId="0" borderId="3" xfId="0" applyFont="1" applyBorder="1"/>
    <xf numFmtId="165" fontId="5" fillId="0" borderId="3" xfId="0" applyNumberFormat="1" applyFont="1" applyBorder="1"/>
    <xf numFmtId="0" fontId="4" fillId="0" borderId="3" xfId="1" applyNumberFormat="1" applyFont="1" applyFill="1" applyBorder="1" applyAlignment="1">
      <alignment horizontal="left" wrapText="1"/>
    </xf>
    <xf numFmtId="0" fontId="4" fillId="0" borderId="3" xfId="1" applyNumberFormat="1" applyFont="1" applyFill="1" applyBorder="1"/>
    <xf numFmtId="0" fontId="4" fillId="0" borderId="3" xfId="1" applyNumberFormat="1" applyFont="1" applyFill="1" applyBorder="1" applyAlignment="1">
      <alignment wrapText="1"/>
    </xf>
    <xf numFmtId="164" fontId="4" fillId="0" borderId="3" xfId="1" applyNumberFormat="1" applyFont="1" applyFill="1" applyBorder="1"/>
    <xf numFmtId="164" fontId="4" fillId="0" borderId="3" xfId="1" applyNumberFormat="1" applyFont="1" applyFill="1" applyBorder="1" applyAlignment="1">
      <alignment wrapText="1"/>
    </xf>
    <xf numFmtId="3" fontId="4" fillId="0" borderId="3" xfId="1" applyNumberFormat="1" applyFont="1" applyFill="1" applyBorder="1"/>
    <xf numFmtId="0" fontId="4" fillId="0" borderId="3" xfId="3" applyFont="1" applyBorder="1" applyAlignment="1">
      <alignment horizontal="left" vertical="center"/>
    </xf>
    <xf numFmtId="0" fontId="9" fillId="0" borderId="3" xfId="3" applyFont="1" applyBorder="1" applyAlignment="1">
      <alignment horizontal="left"/>
    </xf>
    <xf numFmtId="0" fontId="8" fillId="0" borderId="3" xfId="3" applyFont="1" applyBorder="1" applyAlignment="1">
      <alignment vertical="center"/>
    </xf>
    <xf numFmtId="3" fontId="8" fillId="0" borderId="3" xfId="1" applyNumberFormat="1" applyFont="1" applyFill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9" fontId="3" fillId="3" borderId="6" xfId="0" applyNumberFormat="1" applyFont="1" applyFill="1" applyBorder="1" applyAlignment="1" applyProtection="1">
      <alignment horizontal="center" vertical="center"/>
      <protection locked="0"/>
    </xf>
    <xf numFmtId="44" fontId="4" fillId="4" borderId="6" xfId="0" applyNumberFormat="1" applyFont="1" applyFill="1" applyBorder="1" applyAlignment="1">
      <alignment vertical="center"/>
    </xf>
    <xf numFmtId="44" fontId="4" fillId="4" borderId="8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4" fillId="0" borderId="3" xfId="3" applyFont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right" wrapText="1"/>
    </xf>
    <xf numFmtId="3" fontId="4" fillId="0" borderId="3" xfId="1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165" fontId="4" fillId="0" borderId="3" xfId="1" applyNumberFormat="1" applyFont="1" applyFill="1" applyBorder="1" applyAlignment="1" applyProtection="1">
      <alignment vertical="center"/>
      <protection locked="0"/>
    </xf>
    <xf numFmtId="165" fontId="4" fillId="0" borderId="3" xfId="3" applyNumberFormat="1" applyFont="1" applyBorder="1" applyProtection="1">
      <protection locked="0"/>
    </xf>
    <xf numFmtId="165" fontId="4" fillId="0" borderId="3" xfId="2" applyNumberFormat="1" applyFont="1" applyFill="1" applyBorder="1" applyAlignment="1" applyProtection="1">
      <alignment horizontal="right"/>
      <protection locked="0"/>
    </xf>
    <xf numFmtId="165" fontId="4" fillId="0" borderId="3" xfId="1" applyNumberFormat="1" applyFont="1" applyFill="1" applyBorder="1" applyAlignment="1" applyProtection="1">
      <alignment horizontal="right"/>
      <protection locked="0"/>
    </xf>
    <xf numFmtId="165" fontId="3" fillId="3" borderId="3" xfId="1" applyNumberFormat="1" applyFont="1" applyFill="1" applyBorder="1" applyAlignment="1" applyProtection="1">
      <alignment horizontal="right" vertical="center"/>
    </xf>
    <xf numFmtId="165" fontId="3" fillId="3" borderId="7" xfId="0" applyNumberFormat="1" applyFont="1" applyFill="1" applyBorder="1" applyAlignment="1">
      <alignment vertical="center"/>
    </xf>
    <xf numFmtId="165" fontId="3" fillId="3" borderId="8" xfId="0" applyNumberFormat="1" applyFont="1" applyFill="1" applyBorder="1" applyAlignment="1">
      <alignment vertical="center"/>
    </xf>
    <xf numFmtId="0" fontId="10" fillId="0" borderId="0" xfId="0" applyFont="1" applyAlignment="1">
      <alignment horizontal="left"/>
    </xf>
    <xf numFmtId="0" fontId="3" fillId="2" borderId="1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3" borderId="1" xfId="3" applyFont="1" applyFill="1" applyBorder="1" applyAlignment="1">
      <alignment horizontal="right"/>
    </xf>
    <xf numFmtId="0" fontId="3" fillId="3" borderId="4" xfId="3" applyFont="1" applyFill="1" applyBorder="1" applyAlignment="1">
      <alignment horizontal="right"/>
    </xf>
    <xf numFmtId="0" fontId="3" fillId="3" borderId="2" xfId="3" applyFont="1" applyFill="1" applyBorder="1" applyAlignment="1">
      <alignment horizontal="right"/>
    </xf>
    <xf numFmtId="0" fontId="3" fillId="0" borderId="0" xfId="3" applyFont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5" fontId="5" fillId="0" borderId="3" xfId="0" applyNumberFormat="1" applyFont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Normal 2" xfId="3" xr:uid="{2ABACA87-CABE-4742-B983-30B68B74E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B5D0-52A1-4F63-8B3C-B44240556151}">
  <dimension ref="A1:K227"/>
  <sheetViews>
    <sheetView tabSelected="1" workbookViewId="0">
      <selection activeCell="H49" sqref="H49"/>
    </sheetView>
  </sheetViews>
  <sheetFormatPr defaultRowHeight="15.75" x14ac:dyDescent="0.25"/>
  <cols>
    <col min="1" max="1" width="20" style="55" customWidth="1"/>
    <col min="2" max="2" width="109.42578125" style="4" customWidth="1"/>
    <col min="3" max="3" width="12.7109375" style="4" customWidth="1"/>
    <col min="4" max="4" width="8.7109375" style="4" customWidth="1"/>
    <col min="5" max="5" width="13.7109375" style="4" customWidth="1"/>
    <col min="6" max="6" width="23.7109375" style="4" customWidth="1"/>
    <col min="7" max="7" width="13.7109375" style="4" customWidth="1"/>
    <col min="8" max="8" width="23.7109375" style="4" customWidth="1"/>
    <col min="9" max="9" width="13.7109375" style="4" bestFit="1" customWidth="1"/>
    <col min="10" max="10" width="10.5703125" style="4" bestFit="1" customWidth="1"/>
    <col min="11" max="11" width="9.5703125" style="4" bestFit="1" customWidth="1"/>
    <col min="12" max="13" width="9.140625" style="4"/>
    <col min="14" max="14" width="13.7109375" style="4" bestFit="1" customWidth="1"/>
    <col min="15" max="15" width="9.140625" style="4"/>
    <col min="16" max="16" width="0" style="4" hidden="1" customWidth="1"/>
    <col min="17" max="16384" width="9.140625" style="4"/>
  </cols>
  <sheetData>
    <row r="1" spans="1:9" s="2" customFormat="1" ht="21" customHeight="1" x14ac:dyDescent="0.25">
      <c r="A1" s="76" t="s">
        <v>399</v>
      </c>
      <c r="B1" s="76"/>
      <c r="C1" s="76"/>
      <c r="D1" s="76"/>
      <c r="E1" s="1"/>
      <c r="F1" s="1"/>
    </row>
    <row r="2" spans="1:9" s="2" customFormat="1" ht="21" customHeight="1" x14ac:dyDescent="0.25">
      <c r="A2" s="76" t="s">
        <v>0</v>
      </c>
      <c r="B2" s="76"/>
      <c r="C2" s="76"/>
      <c r="D2" s="76"/>
      <c r="E2" s="1"/>
      <c r="F2" s="1"/>
    </row>
    <row r="3" spans="1:9" ht="18.75" customHeight="1" x14ac:dyDescent="0.25">
      <c r="A3" s="77" t="s">
        <v>1</v>
      </c>
      <c r="B3" s="77"/>
      <c r="C3" s="77"/>
      <c r="D3" s="77"/>
      <c r="E3" s="3"/>
      <c r="F3" s="3"/>
      <c r="G3" s="3"/>
      <c r="H3" s="3"/>
    </row>
    <row r="4" spans="1:9" ht="30.75" customHeight="1" x14ac:dyDescent="0.25">
      <c r="A4" s="78" t="s">
        <v>2</v>
      </c>
      <c r="B4" s="78"/>
      <c r="C4" s="78"/>
      <c r="D4" s="78"/>
      <c r="E4" s="61"/>
      <c r="F4" s="61"/>
      <c r="G4" s="61"/>
      <c r="H4" s="61"/>
    </row>
    <row r="5" spans="1:9" x14ac:dyDescent="0.25">
      <c r="A5" s="5"/>
      <c r="B5" s="6"/>
      <c r="C5" s="7"/>
      <c r="D5" s="6"/>
      <c r="E5" s="79" t="s">
        <v>3</v>
      </c>
      <c r="F5" s="80"/>
      <c r="G5" s="79" t="s">
        <v>4</v>
      </c>
      <c r="H5" s="80"/>
    </row>
    <row r="6" spans="1:9" ht="31.5" x14ac:dyDescent="0.25">
      <c r="A6" s="8" t="s">
        <v>5</v>
      </c>
      <c r="B6" s="9" t="s">
        <v>6</v>
      </c>
      <c r="C6" s="10" t="s">
        <v>7</v>
      </c>
      <c r="D6" s="9" t="s">
        <v>8</v>
      </c>
      <c r="E6" s="11" t="s">
        <v>9</v>
      </c>
      <c r="F6" s="11" t="s">
        <v>10</v>
      </c>
      <c r="G6" s="11" t="s">
        <v>9</v>
      </c>
      <c r="H6" s="11" t="s">
        <v>10</v>
      </c>
    </row>
    <row r="7" spans="1:9" ht="20.100000000000001" customHeight="1" x14ac:dyDescent="0.25">
      <c r="A7" s="70" t="s">
        <v>11</v>
      </c>
      <c r="B7" s="71"/>
      <c r="C7" s="71"/>
      <c r="D7" s="72"/>
      <c r="E7" s="12"/>
      <c r="F7" s="13"/>
      <c r="G7" s="12"/>
      <c r="H7" s="13"/>
    </row>
    <row r="8" spans="1:9" ht="20.100000000000001" customHeight="1" x14ac:dyDescent="0.25">
      <c r="A8" s="8" t="s">
        <v>12</v>
      </c>
      <c r="B8" s="14" t="s">
        <v>13</v>
      </c>
      <c r="C8" s="15">
        <v>1</v>
      </c>
      <c r="D8" s="16" t="s">
        <v>14</v>
      </c>
      <c r="E8" s="62"/>
      <c r="F8" s="17">
        <f>E8*C8</f>
        <v>0</v>
      </c>
      <c r="G8" s="62"/>
      <c r="H8" s="17">
        <f>G8*C8</f>
        <v>0</v>
      </c>
      <c r="I8" s="18"/>
    </row>
    <row r="9" spans="1:9" ht="20.100000000000001" customHeight="1" x14ac:dyDescent="0.25">
      <c r="A9" s="8" t="s">
        <v>15</v>
      </c>
      <c r="B9" s="19" t="s">
        <v>16</v>
      </c>
      <c r="C9" s="15">
        <v>1</v>
      </c>
      <c r="D9" s="16" t="s">
        <v>14</v>
      </c>
      <c r="E9" s="63"/>
      <c r="F9" s="17">
        <f t="shared" ref="F9:F71" si="0">E9*C9</f>
        <v>0</v>
      </c>
      <c r="G9" s="63"/>
      <c r="H9" s="17">
        <f t="shared" ref="H9:H71" si="1">G9*C9</f>
        <v>0</v>
      </c>
    </row>
    <row r="10" spans="1:9" ht="23.25" customHeight="1" x14ac:dyDescent="0.25">
      <c r="A10" s="24" t="s">
        <v>17</v>
      </c>
      <c r="B10" s="21" t="s">
        <v>18</v>
      </c>
      <c r="C10" s="15">
        <v>3040</v>
      </c>
      <c r="D10" s="56" t="s">
        <v>19</v>
      </c>
      <c r="E10" s="63"/>
      <c r="F10" s="17">
        <f t="shared" si="0"/>
        <v>0</v>
      </c>
      <c r="G10" s="63"/>
      <c r="H10" s="17">
        <f t="shared" si="1"/>
        <v>0</v>
      </c>
    </row>
    <row r="11" spans="1:9" ht="20.100000000000001" customHeight="1" x14ac:dyDescent="0.25">
      <c r="A11" s="8" t="s">
        <v>20</v>
      </c>
      <c r="B11" s="14" t="s">
        <v>21</v>
      </c>
      <c r="C11" s="15">
        <v>24520</v>
      </c>
      <c r="D11" s="16" t="s">
        <v>22</v>
      </c>
      <c r="E11" s="64"/>
      <c r="F11" s="17">
        <f t="shared" si="0"/>
        <v>0</v>
      </c>
      <c r="G11" s="64"/>
      <c r="H11" s="17">
        <f t="shared" si="1"/>
        <v>0</v>
      </c>
    </row>
    <row r="12" spans="1:9" ht="20.100000000000001" customHeight="1" x14ac:dyDescent="0.25">
      <c r="A12" s="8" t="s">
        <v>23</v>
      </c>
      <c r="B12" s="14" t="s">
        <v>24</v>
      </c>
      <c r="C12" s="15">
        <v>509</v>
      </c>
      <c r="D12" s="16" t="s">
        <v>22</v>
      </c>
      <c r="E12" s="64"/>
      <c r="F12" s="17">
        <f t="shared" si="0"/>
        <v>0</v>
      </c>
      <c r="G12" s="64"/>
      <c r="H12" s="17">
        <f t="shared" si="1"/>
        <v>0</v>
      </c>
    </row>
    <row r="13" spans="1:9" ht="20.100000000000001" customHeight="1" x14ac:dyDescent="0.25">
      <c r="A13" s="8" t="s">
        <v>25</v>
      </c>
      <c r="B13" s="14" t="s">
        <v>26</v>
      </c>
      <c r="C13" s="15">
        <v>34</v>
      </c>
      <c r="D13" s="16" t="s">
        <v>27</v>
      </c>
      <c r="E13" s="64"/>
      <c r="F13" s="17">
        <f t="shared" si="0"/>
        <v>0</v>
      </c>
      <c r="G13" s="64"/>
      <c r="H13" s="17">
        <f t="shared" si="1"/>
        <v>0</v>
      </c>
    </row>
    <row r="14" spans="1:9" ht="20.100000000000001" customHeight="1" x14ac:dyDescent="0.25">
      <c r="A14" s="8" t="s">
        <v>28</v>
      </c>
      <c r="B14" s="20" t="s">
        <v>29</v>
      </c>
      <c r="C14" s="15">
        <v>43</v>
      </c>
      <c r="D14" s="16" t="s">
        <v>30</v>
      </c>
      <c r="E14" s="64"/>
      <c r="F14" s="17">
        <f t="shared" si="0"/>
        <v>0</v>
      </c>
      <c r="G14" s="64"/>
      <c r="H14" s="17">
        <f t="shared" si="1"/>
        <v>0</v>
      </c>
    </row>
    <row r="15" spans="1:9" ht="39" customHeight="1" x14ac:dyDescent="0.25">
      <c r="A15" s="8" t="s">
        <v>31</v>
      </c>
      <c r="B15" s="21" t="s">
        <v>32</v>
      </c>
      <c r="C15" s="57">
        <v>22638</v>
      </c>
      <c r="D15" s="16" t="s">
        <v>33</v>
      </c>
      <c r="E15" s="64"/>
      <c r="F15" s="17">
        <f t="shared" si="0"/>
        <v>0</v>
      </c>
      <c r="G15" s="64"/>
      <c r="H15" s="17">
        <f t="shared" si="1"/>
        <v>0</v>
      </c>
    </row>
    <row r="16" spans="1:9" ht="37.5" customHeight="1" x14ac:dyDescent="0.25">
      <c r="A16" s="8" t="s">
        <v>35</v>
      </c>
      <c r="B16" s="21" t="s">
        <v>36</v>
      </c>
      <c r="C16" s="57">
        <v>278</v>
      </c>
      <c r="D16" s="16" t="s">
        <v>33</v>
      </c>
      <c r="E16" s="64"/>
      <c r="F16" s="17">
        <f t="shared" si="0"/>
        <v>0</v>
      </c>
      <c r="G16" s="64"/>
      <c r="H16" s="17">
        <f t="shared" si="1"/>
        <v>0</v>
      </c>
    </row>
    <row r="17" spans="1:11" ht="39" customHeight="1" x14ac:dyDescent="0.25">
      <c r="A17" s="8" t="s">
        <v>37</v>
      </c>
      <c r="B17" s="21" t="s">
        <v>38</v>
      </c>
      <c r="C17" s="57">
        <v>150080</v>
      </c>
      <c r="D17" s="16" t="s">
        <v>33</v>
      </c>
      <c r="E17" s="64"/>
      <c r="F17" s="17">
        <f t="shared" si="0"/>
        <v>0</v>
      </c>
      <c r="G17" s="64"/>
      <c r="H17" s="17">
        <f t="shared" si="1"/>
        <v>0</v>
      </c>
    </row>
    <row r="18" spans="1:11" ht="36.75" customHeight="1" x14ac:dyDescent="0.25">
      <c r="A18" s="22" t="s">
        <v>39</v>
      </c>
      <c r="B18" s="23" t="s">
        <v>40</v>
      </c>
      <c r="C18" s="57">
        <v>93182</v>
      </c>
      <c r="D18" s="16" t="s">
        <v>19</v>
      </c>
      <c r="E18" s="65"/>
      <c r="F18" s="17">
        <f t="shared" si="0"/>
        <v>0</v>
      </c>
      <c r="G18" s="65"/>
      <c r="H18" s="17">
        <f t="shared" si="1"/>
        <v>0</v>
      </c>
    </row>
    <row r="19" spans="1:11" ht="20.100000000000001" customHeight="1" x14ac:dyDescent="0.25">
      <c r="A19" s="24" t="s">
        <v>41</v>
      </c>
      <c r="B19" s="23" t="s">
        <v>42</v>
      </c>
      <c r="C19" s="15">
        <v>12978</v>
      </c>
      <c r="D19" s="16" t="s">
        <v>19</v>
      </c>
      <c r="E19" s="65"/>
      <c r="F19" s="17">
        <f t="shared" si="0"/>
        <v>0</v>
      </c>
      <c r="G19" s="65"/>
      <c r="H19" s="17">
        <f t="shared" si="1"/>
        <v>0</v>
      </c>
    </row>
    <row r="20" spans="1:11" ht="34.5" customHeight="1" x14ac:dyDescent="0.25">
      <c r="A20" s="22" t="s">
        <v>43</v>
      </c>
      <c r="B20" s="23" t="s">
        <v>44</v>
      </c>
      <c r="C20" s="57">
        <v>8912</v>
      </c>
      <c r="D20" s="16" t="s">
        <v>19</v>
      </c>
      <c r="E20" s="65"/>
      <c r="F20" s="17">
        <f t="shared" si="0"/>
        <v>0</v>
      </c>
      <c r="G20" s="65"/>
      <c r="H20" s="17">
        <f t="shared" si="1"/>
        <v>0</v>
      </c>
    </row>
    <row r="21" spans="1:11" ht="36" customHeight="1" x14ac:dyDescent="0.25">
      <c r="A21" s="22" t="s">
        <v>45</v>
      </c>
      <c r="B21" s="23" t="s">
        <v>46</v>
      </c>
      <c r="C21" s="57">
        <v>80219</v>
      </c>
      <c r="D21" s="16" t="s">
        <v>19</v>
      </c>
      <c r="E21" s="65"/>
      <c r="F21" s="17">
        <f t="shared" si="0"/>
        <v>0</v>
      </c>
      <c r="G21" s="65"/>
      <c r="H21" s="17">
        <f t="shared" si="1"/>
        <v>0</v>
      </c>
    </row>
    <row r="22" spans="1:11" ht="20.100000000000001" customHeight="1" x14ac:dyDescent="0.25">
      <c r="A22" s="22" t="s">
        <v>47</v>
      </c>
      <c r="B22" s="23" t="s">
        <v>48</v>
      </c>
      <c r="C22" s="15">
        <v>734</v>
      </c>
      <c r="D22" s="16" t="s">
        <v>19</v>
      </c>
      <c r="E22" s="65"/>
      <c r="F22" s="17">
        <f t="shared" si="0"/>
        <v>0</v>
      </c>
      <c r="G22" s="65"/>
      <c r="H22" s="17">
        <f t="shared" si="1"/>
        <v>0</v>
      </c>
      <c r="I22" s="25"/>
      <c r="J22" s="26"/>
      <c r="K22" s="26"/>
    </row>
    <row r="23" spans="1:11" ht="39.75" customHeight="1" x14ac:dyDescent="0.25">
      <c r="A23" s="22" t="s">
        <v>49</v>
      </c>
      <c r="B23" s="21" t="s">
        <v>50</v>
      </c>
      <c r="C23" s="57">
        <v>736</v>
      </c>
      <c r="D23" s="16" t="s">
        <v>51</v>
      </c>
      <c r="E23" s="65"/>
      <c r="F23" s="17">
        <f t="shared" si="0"/>
        <v>0</v>
      </c>
      <c r="G23" s="65"/>
      <c r="H23" s="17">
        <f t="shared" si="1"/>
        <v>0</v>
      </c>
      <c r="I23" s="25"/>
      <c r="J23" s="26"/>
      <c r="K23" s="26"/>
    </row>
    <row r="24" spans="1:11" ht="36" customHeight="1" x14ac:dyDescent="0.25">
      <c r="A24" s="27" t="s">
        <v>52</v>
      </c>
      <c r="B24" s="21" t="s">
        <v>53</v>
      </c>
      <c r="C24" s="57">
        <v>13236</v>
      </c>
      <c r="D24" s="16" t="s">
        <v>51</v>
      </c>
      <c r="E24" s="65"/>
      <c r="F24" s="17">
        <f t="shared" si="0"/>
        <v>0</v>
      </c>
      <c r="G24" s="65"/>
      <c r="H24" s="17">
        <f t="shared" si="1"/>
        <v>0</v>
      </c>
      <c r="I24" s="25"/>
      <c r="J24" s="26"/>
      <c r="K24" s="26"/>
    </row>
    <row r="25" spans="1:11" ht="20.100000000000001" customHeight="1" x14ac:dyDescent="0.25">
      <c r="A25" s="22" t="s">
        <v>54</v>
      </c>
      <c r="B25" s="23" t="s">
        <v>55</v>
      </c>
      <c r="C25" s="15">
        <v>6484</v>
      </c>
      <c r="D25" s="16" t="s">
        <v>51</v>
      </c>
      <c r="E25" s="65"/>
      <c r="F25" s="17">
        <f t="shared" si="0"/>
        <v>0</v>
      </c>
      <c r="G25" s="65"/>
      <c r="H25" s="17">
        <f t="shared" si="1"/>
        <v>0</v>
      </c>
      <c r="I25" s="25"/>
      <c r="J25" s="26"/>
      <c r="K25" s="26"/>
    </row>
    <row r="26" spans="1:11" ht="20.100000000000001" customHeight="1" x14ac:dyDescent="0.25">
      <c r="A26" s="8" t="s">
        <v>56</v>
      </c>
      <c r="B26" s="20" t="s">
        <v>57</v>
      </c>
      <c r="C26" s="15">
        <v>1</v>
      </c>
      <c r="D26" s="28" t="s">
        <v>27</v>
      </c>
      <c r="E26" s="65"/>
      <c r="F26" s="17">
        <f t="shared" si="0"/>
        <v>0</v>
      </c>
      <c r="G26" s="65"/>
      <c r="H26" s="17">
        <f t="shared" si="1"/>
        <v>0</v>
      </c>
    </row>
    <row r="27" spans="1:11" ht="20.100000000000001" customHeight="1" x14ac:dyDescent="0.25">
      <c r="A27" s="8" t="s">
        <v>58</v>
      </c>
      <c r="B27" s="20" t="s">
        <v>59</v>
      </c>
      <c r="C27" s="15">
        <v>26</v>
      </c>
      <c r="D27" s="29" t="s">
        <v>27</v>
      </c>
      <c r="E27" s="65"/>
      <c r="F27" s="17">
        <f t="shared" si="0"/>
        <v>0</v>
      </c>
      <c r="G27" s="65"/>
      <c r="H27" s="17">
        <f t="shared" si="1"/>
        <v>0</v>
      </c>
    </row>
    <row r="28" spans="1:11" ht="20.100000000000001" customHeight="1" x14ac:dyDescent="0.25">
      <c r="A28" s="8" t="s">
        <v>60</v>
      </c>
      <c r="B28" s="20" t="s">
        <v>61</v>
      </c>
      <c r="C28" s="15">
        <v>1</v>
      </c>
      <c r="D28" s="29" t="s">
        <v>27</v>
      </c>
      <c r="E28" s="65"/>
      <c r="F28" s="17">
        <f t="shared" si="0"/>
        <v>0</v>
      </c>
      <c r="G28" s="65"/>
      <c r="H28" s="17">
        <f t="shared" si="1"/>
        <v>0</v>
      </c>
    </row>
    <row r="29" spans="1:11" ht="20.100000000000001" customHeight="1" x14ac:dyDescent="0.25">
      <c r="A29" s="8" t="s">
        <v>62</v>
      </c>
      <c r="B29" s="20" t="s">
        <v>63</v>
      </c>
      <c r="C29" s="15">
        <v>2</v>
      </c>
      <c r="D29" s="29" t="s">
        <v>27</v>
      </c>
      <c r="E29" s="65"/>
      <c r="F29" s="17">
        <f t="shared" si="0"/>
        <v>0</v>
      </c>
      <c r="G29" s="65"/>
      <c r="H29" s="17">
        <f t="shared" si="1"/>
        <v>0</v>
      </c>
    </row>
    <row r="30" spans="1:11" ht="20.100000000000001" customHeight="1" x14ac:dyDescent="0.25">
      <c r="A30" s="8" t="s">
        <v>64</v>
      </c>
      <c r="B30" s="20" t="s">
        <v>65</v>
      </c>
      <c r="C30" s="15">
        <v>1</v>
      </c>
      <c r="D30" s="29" t="s">
        <v>27</v>
      </c>
      <c r="E30" s="65"/>
      <c r="F30" s="17">
        <f t="shared" si="0"/>
        <v>0</v>
      </c>
      <c r="G30" s="65"/>
      <c r="H30" s="17">
        <f t="shared" si="1"/>
        <v>0</v>
      </c>
    </row>
    <row r="31" spans="1:11" ht="20.100000000000001" customHeight="1" x14ac:dyDescent="0.25">
      <c r="A31" s="8" t="s">
        <v>66</v>
      </c>
      <c r="B31" s="20" t="s">
        <v>67</v>
      </c>
      <c r="C31" s="15">
        <v>2</v>
      </c>
      <c r="D31" s="29" t="s">
        <v>27</v>
      </c>
      <c r="E31" s="65"/>
      <c r="F31" s="17">
        <f t="shared" si="0"/>
        <v>0</v>
      </c>
      <c r="G31" s="65"/>
      <c r="H31" s="17">
        <f t="shared" si="1"/>
        <v>0</v>
      </c>
    </row>
    <row r="32" spans="1:11" ht="20.100000000000001" customHeight="1" x14ac:dyDescent="0.25">
      <c r="A32" s="8" t="s">
        <v>68</v>
      </c>
      <c r="B32" s="20" t="s">
        <v>69</v>
      </c>
      <c r="C32" s="15">
        <v>1</v>
      </c>
      <c r="D32" s="29" t="s">
        <v>27</v>
      </c>
      <c r="E32" s="65"/>
      <c r="F32" s="17">
        <f t="shared" si="0"/>
        <v>0</v>
      </c>
      <c r="G32" s="65"/>
      <c r="H32" s="17">
        <f t="shared" si="1"/>
        <v>0</v>
      </c>
    </row>
    <row r="33" spans="1:8" ht="20.100000000000001" customHeight="1" x14ac:dyDescent="0.25">
      <c r="A33" s="8" t="s">
        <v>70</v>
      </c>
      <c r="B33" s="20" t="s">
        <v>71</v>
      </c>
      <c r="C33" s="15">
        <v>1</v>
      </c>
      <c r="D33" s="29" t="s">
        <v>27</v>
      </c>
      <c r="E33" s="65"/>
      <c r="F33" s="17">
        <f t="shared" si="0"/>
        <v>0</v>
      </c>
      <c r="G33" s="65"/>
      <c r="H33" s="17">
        <f t="shared" si="1"/>
        <v>0</v>
      </c>
    </row>
    <row r="34" spans="1:8" ht="20.100000000000001" customHeight="1" x14ac:dyDescent="0.25">
      <c r="A34" s="8" t="s">
        <v>72</v>
      </c>
      <c r="B34" s="20" t="s">
        <v>73</v>
      </c>
      <c r="C34" s="30">
        <v>4</v>
      </c>
      <c r="D34" s="29" t="s">
        <v>27</v>
      </c>
      <c r="E34" s="65"/>
      <c r="F34" s="17">
        <f t="shared" si="0"/>
        <v>0</v>
      </c>
      <c r="G34" s="65"/>
      <c r="H34" s="17">
        <f t="shared" si="1"/>
        <v>0</v>
      </c>
    </row>
    <row r="35" spans="1:8" ht="20.100000000000001" customHeight="1" x14ac:dyDescent="0.25">
      <c r="A35" s="8" t="s">
        <v>74</v>
      </c>
      <c r="B35" s="20" t="s">
        <v>75</v>
      </c>
      <c r="C35" s="30">
        <v>1</v>
      </c>
      <c r="D35" s="29" t="s">
        <v>27</v>
      </c>
      <c r="E35" s="65"/>
      <c r="F35" s="17">
        <f t="shared" si="0"/>
        <v>0</v>
      </c>
      <c r="G35" s="65"/>
      <c r="H35" s="17">
        <f t="shared" si="1"/>
        <v>0</v>
      </c>
    </row>
    <row r="36" spans="1:8" ht="20.100000000000001" customHeight="1" x14ac:dyDescent="0.25">
      <c r="A36" s="8" t="s">
        <v>76</v>
      </c>
      <c r="B36" s="20" t="s">
        <v>77</v>
      </c>
      <c r="C36" s="30">
        <v>4</v>
      </c>
      <c r="D36" s="29" t="s">
        <v>27</v>
      </c>
      <c r="E36" s="65"/>
      <c r="F36" s="17">
        <f t="shared" si="0"/>
        <v>0</v>
      </c>
      <c r="G36" s="65"/>
      <c r="H36" s="17">
        <f t="shared" si="1"/>
        <v>0</v>
      </c>
    </row>
    <row r="37" spans="1:8" ht="20.100000000000001" customHeight="1" x14ac:dyDescent="0.25">
      <c r="A37" s="8" t="s">
        <v>78</v>
      </c>
      <c r="B37" s="20" t="s">
        <v>79</v>
      </c>
      <c r="C37" s="15">
        <v>10</v>
      </c>
      <c r="D37" s="29" t="s">
        <v>27</v>
      </c>
      <c r="E37" s="65"/>
      <c r="F37" s="17">
        <f t="shared" si="0"/>
        <v>0</v>
      </c>
      <c r="G37" s="65"/>
      <c r="H37" s="17">
        <f t="shared" si="1"/>
        <v>0</v>
      </c>
    </row>
    <row r="38" spans="1:8" ht="34.5" customHeight="1" x14ac:dyDescent="0.25">
      <c r="A38" s="8" t="s">
        <v>80</v>
      </c>
      <c r="B38" s="20" t="s">
        <v>81</v>
      </c>
      <c r="C38" s="57">
        <v>5</v>
      </c>
      <c r="D38" s="60" t="s">
        <v>27</v>
      </c>
      <c r="E38" s="65"/>
      <c r="F38" s="17">
        <f t="shared" si="0"/>
        <v>0</v>
      </c>
      <c r="G38" s="65"/>
      <c r="H38" s="17">
        <f t="shared" si="1"/>
        <v>0</v>
      </c>
    </row>
    <row r="39" spans="1:8" ht="20.100000000000001" customHeight="1" x14ac:dyDescent="0.25">
      <c r="A39" s="8" t="s">
        <v>82</v>
      </c>
      <c r="B39" s="20" t="s">
        <v>83</v>
      </c>
      <c r="C39" s="15">
        <v>1936</v>
      </c>
      <c r="D39" s="29" t="s">
        <v>22</v>
      </c>
      <c r="E39" s="65"/>
      <c r="F39" s="17">
        <f t="shared" si="0"/>
        <v>0</v>
      </c>
      <c r="G39" s="65"/>
      <c r="H39" s="17">
        <f t="shared" si="1"/>
        <v>0</v>
      </c>
    </row>
    <row r="40" spans="1:8" ht="20.100000000000001" customHeight="1" x14ac:dyDescent="0.25">
      <c r="A40" s="8" t="s">
        <v>84</v>
      </c>
      <c r="B40" s="20" t="s">
        <v>85</v>
      </c>
      <c r="C40" s="15">
        <v>2179</v>
      </c>
      <c r="D40" s="29" t="s">
        <v>22</v>
      </c>
      <c r="E40" s="65"/>
      <c r="F40" s="17">
        <f t="shared" si="0"/>
        <v>0</v>
      </c>
      <c r="G40" s="65"/>
      <c r="H40" s="17">
        <f t="shared" si="1"/>
        <v>0</v>
      </c>
    </row>
    <row r="41" spans="1:8" ht="20.100000000000001" customHeight="1" x14ac:dyDescent="0.25">
      <c r="A41" s="8" t="s">
        <v>86</v>
      </c>
      <c r="B41" s="20" t="s">
        <v>87</v>
      </c>
      <c r="C41" s="15">
        <v>999</v>
      </c>
      <c r="D41" s="29" t="s">
        <v>22</v>
      </c>
      <c r="E41" s="65"/>
      <c r="F41" s="17">
        <f t="shared" si="0"/>
        <v>0</v>
      </c>
      <c r="G41" s="65"/>
      <c r="H41" s="17">
        <f t="shared" si="1"/>
        <v>0</v>
      </c>
    </row>
    <row r="42" spans="1:8" ht="20.100000000000001" customHeight="1" x14ac:dyDescent="0.25">
      <c r="A42" s="8" t="s">
        <v>88</v>
      </c>
      <c r="B42" s="20" t="s">
        <v>89</v>
      </c>
      <c r="C42" s="15">
        <v>330</v>
      </c>
      <c r="D42" s="29" t="s">
        <v>22</v>
      </c>
      <c r="E42" s="65"/>
      <c r="F42" s="17">
        <f t="shared" si="0"/>
        <v>0</v>
      </c>
      <c r="G42" s="65"/>
      <c r="H42" s="17">
        <f t="shared" si="1"/>
        <v>0</v>
      </c>
    </row>
    <row r="43" spans="1:8" ht="20.100000000000001" customHeight="1" x14ac:dyDescent="0.25">
      <c r="A43" s="8" t="s">
        <v>90</v>
      </c>
      <c r="B43" s="31" t="s">
        <v>91</v>
      </c>
      <c r="C43" s="15">
        <v>568</v>
      </c>
      <c r="D43" s="29" t="s">
        <v>22</v>
      </c>
      <c r="E43" s="65"/>
      <c r="F43" s="17">
        <f t="shared" si="0"/>
        <v>0</v>
      </c>
      <c r="G43" s="65"/>
      <c r="H43" s="17">
        <f t="shared" si="1"/>
        <v>0</v>
      </c>
    </row>
    <row r="44" spans="1:8" ht="20.100000000000001" customHeight="1" x14ac:dyDescent="0.25">
      <c r="A44" s="8" t="s">
        <v>92</v>
      </c>
      <c r="B44" s="31" t="s">
        <v>93</v>
      </c>
      <c r="C44" s="15">
        <v>47</v>
      </c>
      <c r="D44" s="29" t="s">
        <v>22</v>
      </c>
      <c r="E44" s="65"/>
      <c r="F44" s="17">
        <f t="shared" si="0"/>
        <v>0</v>
      </c>
      <c r="G44" s="65"/>
      <c r="H44" s="17">
        <f t="shared" si="1"/>
        <v>0</v>
      </c>
    </row>
    <row r="45" spans="1:8" ht="20.100000000000001" customHeight="1" x14ac:dyDescent="0.25">
      <c r="A45" s="8" t="s">
        <v>94</v>
      </c>
      <c r="B45" s="20" t="s">
        <v>95</v>
      </c>
      <c r="C45" s="15">
        <v>160</v>
      </c>
      <c r="D45" s="29" t="s">
        <v>22</v>
      </c>
      <c r="E45" s="65"/>
      <c r="F45" s="17">
        <f t="shared" si="0"/>
        <v>0</v>
      </c>
      <c r="G45" s="65"/>
      <c r="H45" s="17">
        <f t="shared" si="1"/>
        <v>0</v>
      </c>
    </row>
    <row r="46" spans="1:8" ht="20.100000000000001" customHeight="1" x14ac:dyDescent="0.25">
      <c r="A46" s="8" t="s">
        <v>96</v>
      </c>
      <c r="B46" s="20" t="s">
        <v>97</v>
      </c>
      <c r="C46" s="15">
        <v>460</v>
      </c>
      <c r="D46" s="29" t="s">
        <v>22</v>
      </c>
      <c r="E46" s="65"/>
      <c r="F46" s="17">
        <f t="shared" si="0"/>
        <v>0</v>
      </c>
      <c r="G46" s="65"/>
      <c r="H46" s="17">
        <f t="shared" si="1"/>
        <v>0</v>
      </c>
    </row>
    <row r="47" spans="1:8" ht="20.100000000000001" customHeight="1" x14ac:dyDescent="0.25">
      <c r="A47" s="8" t="s">
        <v>98</v>
      </c>
      <c r="B47" s="31" t="s">
        <v>99</v>
      </c>
      <c r="C47" s="15">
        <v>54</v>
      </c>
      <c r="D47" s="29" t="s">
        <v>22</v>
      </c>
      <c r="E47" s="65"/>
      <c r="F47" s="17">
        <f t="shared" si="0"/>
        <v>0</v>
      </c>
      <c r="G47" s="65"/>
      <c r="H47" s="17">
        <f t="shared" si="1"/>
        <v>0</v>
      </c>
    </row>
    <row r="48" spans="1:8" ht="20.100000000000001" customHeight="1" x14ac:dyDescent="0.25">
      <c r="A48" s="8" t="s">
        <v>100</v>
      </c>
      <c r="B48" s="20" t="s">
        <v>101</v>
      </c>
      <c r="C48" s="15">
        <v>108</v>
      </c>
      <c r="D48" s="29" t="s">
        <v>22</v>
      </c>
      <c r="E48" s="65"/>
      <c r="F48" s="17">
        <f t="shared" si="0"/>
        <v>0</v>
      </c>
      <c r="G48" s="65"/>
      <c r="H48" s="17">
        <f t="shared" si="1"/>
        <v>0</v>
      </c>
    </row>
    <row r="49" spans="1:9" ht="20.100000000000001" customHeight="1" x14ac:dyDescent="0.25">
      <c r="A49" s="8" t="s">
        <v>102</v>
      </c>
      <c r="B49" s="20" t="s">
        <v>103</v>
      </c>
      <c r="C49" s="15">
        <v>3</v>
      </c>
      <c r="D49" s="29" t="s">
        <v>27</v>
      </c>
      <c r="E49" s="65"/>
      <c r="F49" s="17">
        <f t="shared" si="0"/>
        <v>0</v>
      </c>
      <c r="G49" s="65"/>
      <c r="H49" s="17">
        <f t="shared" si="1"/>
        <v>0</v>
      </c>
    </row>
    <row r="50" spans="1:9" ht="20.100000000000001" customHeight="1" x14ac:dyDescent="0.25">
      <c r="A50" s="8" t="s">
        <v>104</v>
      </c>
      <c r="B50" s="20" t="s">
        <v>105</v>
      </c>
      <c r="C50" s="15">
        <v>1</v>
      </c>
      <c r="D50" s="29" t="s">
        <v>27</v>
      </c>
      <c r="E50" s="65"/>
      <c r="F50" s="17">
        <f t="shared" si="0"/>
        <v>0</v>
      </c>
      <c r="G50" s="65"/>
      <c r="H50" s="17">
        <f t="shared" si="1"/>
        <v>0</v>
      </c>
      <c r="I50" s="32"/>
    </row>
    <row r="51" spans="1:9" ht="20.100000000000001" customHeight="1" x14ac:dyDescent="0.25">
      <c r="A51" s="8" t="s">
        <v>106</v>
      </c>
      <c r="B51" s="20" t="s">
        <v>107</v>
      </c>
      <c r="C51" s="15">
        <v>1</v>
      </c>
      <c r="D51" s="29" t="s">
        <v>27</v>
      </c>
      <c r="E51" s="65"/>
      <c r="F51" s="17">
        <f t="shared" si="0"/>
        <v>0</v>
      </c>
      <c r="G51" s="65"/>
      <c r="H51" s="17">
        <f t="shared" si="1"/>
        <v>0</v>
      </c>
    </row>
    <row r="52" spans="1:9" ht="20.100000000000001" customHeight="1" x14ac:dyDescent="0.25">
      <c r="A52" s="8" t="s">
        <v>108</v>
      </c>
      <c r="B52" s="20" t="s">
        <v>109</v>
      </c>
      <c r="C52" s="15">
        <v>1</v>
      </c>
      <c r="D52" s="29" t="s">
        <v>27</v>
      </c>
      <c r="E52" s="65"/>
      <c r="F52" s="17">
        <f t="shared" si="0"/>
        <v>0</v>
      </c>
      <c r="G52" s="65"/>
      <c r="H52" s="17">
        <f t="shared" si="1"/>
        <v>0</v>
      </c>
    </row>
    <row r="53" spans="1:9" ht="20.100000000000001" customHeight="1" x14ac:dyDescent="0.25">
      <c r="A53" s="8" t="s">
        <v>110</v>
      </c>
      <c r="B53" s="20" t="s">
        <v>111</v>
      </c>
      <c r="C53" s="15">
        <v>1</v>
      </c>
      <c r="D53" s="29" t="s">
        <v>27</v>
      </c>
      <c r="E53" s="65"/>
      <c r="F53" s="17">
        <f t="shared" si="0"/>
        <v>0</v>
      </c>
      <c r="G53" s="65"/>
      <c r="H53" s="17">
        <f t="shared" si="1"/>
        <v>0</v>
      </c>
    </row>
    <row r="54" spans="1:9" ht="20.100000000000001" customHeight="1" x14ac:dyDescent="0.25">
      <c r="A54" s="8" t="s">
        <v>112</v>
      </c>
      <c r="B54" s="20" t="s">
        <v>113</v>
      </c>
      <c r="C54" s="15">
        <v>1</v>
      </c>
      <c r="D54" s="29" t="s">
        <v>27</v>
      </c>
      <c r="E54" s="65"/>
      <c r="F54" s="17">
        <f t="shared" si="0"/>
        <v>0</v>
      </c>
      <c r="G54" s="65"/>
      <c r="H54" s="17">
        <f t="shared" si="1"/>
        <v>0</v>
      </c>
    </row>
    <row r="55" spans="1:9" ht="20.100000000000001" customHeight="1" x14ac:dyDescent="0.25">
      <c r="A55" s="8" t="s">
        <v>114</v>
      </c>
      <c r="B55" s="31" t="s">
        <v>115</v>
      </c>
      <c r="C55" s="15">
        <v>834</v>
      </c>
      <c r="D55" s="29" t="s">
        <v>22</v>
      </c>
      <c r="E55" s="65"/>
      <c r="F55" s="17">
        <f t="shared" si="0"/>
        <v>0</v>
      </c>
      <c r="G55" s="65"/>
      <c r="H55" s="17">
        <f t="shared" si="1"/>
        <v>0</v>
      </c>
    </row>
    <row r="56" spans="1:9" ht="20.100000000000001" customHeight="1" x14ac:dyDescent="0.25">
      <c r="A56" s="22" t="s">
        <v>116</v>
      </c>
      <c r="B56" s="14" t="s">
        <v>117</v>
      </c>
      <c r="C56" s="15">
        <v>16927</v>
      </c>
      <c r="D56" s="16" t="s">
        <v>22</v>
      </c>
      <c r="E56" s="65"/>
      <c r="F56" s="17">
        <f t="shared" si="0"/>
        <v>0</v>
      </c>
      <c r="G56" s="65"/>
      <c r="H56" s="17">
        <f t="shared" si="1"/>
        <v>0</v>
      </c>
    </row>
    <row r="57" spans="1:9" ht="20.100000000000001" customHeight="1" x14ac:dyDescent="0.25">
      <c r="A57" s="22" t="s">
        <v>118</v>
      </c>
      <c r="B57" s="14" t="s">
        <v>119</v>
      </c>
      <c r="C57" s="15">
        <v>346</v>
      </c>
      <c r="D57" s="16" t="s">
        <v>22</v>
      </c>
      <c r="E57" s="65"/>
      <c r="F57" s="17">
        <f t="shared" si="0"/>
        <v>0</v>
      </c>
      <c r="G57" s="65"/>
      <c r="H57" s="17">
        <f t="shared" si="1"/>
        <v>0</v>
      </c>
    </row>
    <row r="58" spans="1:9" ht="20.100000000000001" customHeight="1" x14ac:dyDescent="0.25">
      <c r="A58" s="22" t="s">
        <v>120</v>
      </c>
      <c r="B58" s="19" t="s">
        <v>121</v>
      </c>
      <c r="C58" s="15">
        <v>304</v>
      </c>
      <c r="D58" s="16" t="s">
        <v>22</v>
      </c>
      <c r="E58" s="65"/>
      <c r="F58" s="17">
        <f t="shared" si="0"/>
        <v>0</v>
      </c>
      <c r="G58" s="65"/>
      <c r="H58" s="17">
        <f t="shared" si="1"/>
        <v>0</v>
      </c>
    </row>
    <row r="59" spans="1:9" ht="20.100000000000001" customHeight="1" x14ac:dyDescent="0.25">
      <c r="A59" s="22" t="s">
        <v>122</v>
      </c>
      <c r="B59" s="14" t="s">
        <v>123</v>
      </c>
      <c r="C59" s="15">
        <v>6056</v>
      </c>
      <c r="D59" s="16" t="s">
        <v>19</v>
      </c>
      <c r="E59" s="65"/>
      <c r="F59" s="17">
        <f t="shared" si="0"/>
        <v>0</v>
      </c>
      <c r="G59" s="65"/>
      <c r="H59" s="17">
        <f t="shared" si="1"/>
        <v>0</v>
      </c>
    </row>
    <row r="60" spans="1:9" ht="20.100000000000001" customHeight="1" x14ac:dyDescent="0.25">
      <c r="A60" s="22" t="s">
        <v>124</v>
      </c>
      <c r="B60" s="14" t="s">
        <v>125</v>
      </c>
      <c r="C60" s="15">
        <v>149</v>
      </c>
      <c r="D60" s="16" t="s">
        <v>19</v>
      </c>
      <c r="E60" s="65"/>
      <c r="F60" s="17">
        <f t="shared" si="0"/>
        <v>0</v>
      </c>
      <c r="G60" s="65"/>
      <c r="H60" s="17">
        <f t="shared" si="1"/>
        <v>0</v>
      </c>
    </row>
    <row r="61" spans="1:9" ht="20.100000000000001" customHeight="1" x14ac:dyDescent="0.25">
      <c r="A61" s="22" t="s">
        <v>126</v>
      </c>
      <c r="B61" s="14" t="s">
        <v>127</v>
      </c>
      <c r="C61" s="15">
        <v>377</v>
      </c>
      <c r="D61" s="16" t="s">
        <v>128</v>
      </c>
      <c r="E61" s="65"/>
      <c r="F61" s="17">
        <f t="shared" si="0"/>
        <v>0</v>
      </c>
      <c r="G61" s="65"/>
      <c r="H61" s="17">
        <f t="shared" si="1"/>
        <v>0</v>
      </c>
    </row>
    <row r="62" spans="1:9" ht="20.100000000000001" customHeight="1" x14ac:dyDescent="0.25">
      <c r="A62" s="8" t="s">
        <v>129</v>
      </c>
      <c r="B62" s="14" t="s">
        <v>130</v>
      </c>
      <c r="C62" s="15">
        <v>62747</v>
      </c>
      <c r="D62" s="16" t="s">
        <v>19</v>
      </c>
      <c r="E62" s="64"/>
      <c r="F62" s="17">
        <f t="shared" si="0"/>
        <v>0</v>
      </c>
      <c r="G62" s="64"/>
      <c r="H62" s="17">
        <f t="shared" si="1"/>
        <v>0</v>
      </c>
    </row>
    <row r="63" spans="1:9" ht="20.100000000000001" customHeight="1" x14ac:dyDescent="0.25">
      <c r="A63" s="8" t="s">
        <v>131</v>
      </c>
      <c r="B63" s="19" t="s">
        <v>132</v>
      </c>
      <c r="C63" s="15">
        <v>1</v>
      </c>
      <c r="D63" s="16" t="s">
        <v>14</v>
      </c>
      <c r="E63" s="63"/>
      <c r="F63" s="17">
        <f t="shared" si="0"/>
        <v>0</v>
      </c>
      <c r="G63" s="63"/>
      <c r="H63" s="17">
        <f t="shared" si="1"/>
        <v>0</v>
      </c>
    </row>
    <row r="64" spans="1:9" ht="20.100000000000001" customHeight="1" x14ac:dyDescent="0.25">
      <c r="A64" s="8" t="s">
        <v>133</v>
      </c>
      <c r="B64" s="14" t="s">
        <v>134</v>
      </c>
      <c r="C64" s="15">
        <v>1791</v>
      </c>
      <c r="D64" s="16" t="s">
        <v>22</v>
      </c>
      <c r="E64" s="64"/>
      <c r="F64" s="17">
        <f t="shared" si="0"/>
        <v>0</v>
      </c>
      <c r="G64" s="64"/>
      <c r="H64" s="17">
        <f t="shared" si="1"/>
        <v>0</v>
      </c>
    </row>
    <row r="65" spans="1:8" ht="20.100000000000001" customHeight="1" x14ac:dyDescent="0.25">
      <c r="A65" s="22" t="s">
        <v>135</v>
      </c>
      <c r="B65" s="14" t="s">
        <v>136</v>
      </c>
      <c r="C65" s="15">
        <v>1280</v>
      </c>
      <c r="D65" s="16" t="s">
        <v>19</v>
      </c>
      <c r="E65" s="65"/>
      <c r="F65" s="17">
        <f t="shared" si="0"/>
        <v>0</v>
      </c>
      <c r="G65" s="65"/>
      <c r="H65" s="17">
        <f t="shared" si="1"/>
        <v>0</v>
      </c>
    </row>
    <row r="66" spans="1:8" ht="20.100000000000001" customHeight="1" x14ac:dyDescent="0.25">
      <c r="A66" s="22" t="s">
        <v>137</v>
      </c>
      <c r="B66" s="19" t="s">
        <v>138</v>
      </c>
      <c r="C66" s="15">
        <v>235</v>
      </c>
      <c r="D66" s="16" t="s">
        <v>22</v>
      </c>
      <c r="E66" s="65"/>
      <c r="F66" s="17">
        <f t="shared" si="0"/>
        <v>0</v>
      </c>
      <c r="G66" s="65"/>
      <c r="H66" s="17">
        <f t="shared" si="1"/>
        <v>0</v>
      </c>
    </row>
    <row r="67" spans="1:8" ht="20.100000000000001" customHeight="1" x14ac:dyDescent="0.25">
      <c r="A67" s="22" t="s">
        <v>139</v>
      </c>
      <c r="B67" s="14" t="s">
        <v>140</v>
      </c>
      <c r="C67" s="15">
        <v>1</v>
      </c>
      <c r="D67" s="16" t="s">
        <v>14</v>
      </c>
      <c r="E67" s="65"/>
      <c r="F67" s="17">
        <f t="shared" si="0"/>
        <v>0</v>
      </c>
      <c r="G67" s="65"/>
      <c r="H67" s="17">
        <f t="shared" si="1"/>
        <v>0</v>
      </c>
    </row>
    <row r="68" spans="1:8" ht="20.100000000000001" customHeight="1" x14ac:dyDescent="0.25">
      <c r="A68" s="22" t="s">
        <v>141</v>
      </c>
      <c r="B68" s="14" t="s">
        <v>142</v>
      </c>
      <c r="C68" s="15">
        <v>1</v>
      </c>
      <c r="D68" s="16" t="s">
        <v>14</v>
      </c>
      <c r="E68" s="65"/>
      <c r="F68" s="17">
        <f t="shared" si="0"/>
        <v>0</v>
      </c>
      <c r="G68" s="65"/>
      <c r="H68" s="17">
        <f t="shared" si="1"/>
        <v>0</v>
      </c>
    </row>
    <row r="69" spans="1:8" ht="20.100000000000001" customHeight="1" x14ac:dyDescent="0.25">
      <c r="A69" s="8" t="s">
        <v>143</v>
      </c>
      <c r="B69" s="20" t="s">
        <v>144</v>
      </c>
      <c r="C69" s="15">
        <v>1883</v>
      </c>
      <c r="D69" s="29" t="s">
        <v>22</v>
      </c>
      <c r="E69" s="65"/>
      <c r="F69" s="17">
        <f t="shared" si="0"/>
        <v>0</v>
      </c>
      <c r="G69" s="65"/>
      <c r="H69" s="17">
        <f t="shared" si="1"/>
        <v>0</v>
      </c>
    </row>
    <row r="70" spans="1:8" ht="20.100000000000001" customHeight="1" x14ac:dyDescent="0.25">
      <c r="A70" s="8" t="s">
        <v>145</v>
      </c>
      <c r="B70" s="20" t="s">
        <v>146</v>
      </c>
      <c r="C70" s="15">
        <v>37</v>
      </c>
      <c r="D70" s="29" t="s">
        <v>27</v>
      </c>
      <c r="E70" s="65"/>
      <c r="F70" s="17">
        <f t="shared" si="0"/>
        <v>0</v>
      </c>
      <c r="G70" s="65"/>
      <c r="H70" s="17">
        <f t="shared" si="1"/>
        <v>0</v>
      </c>
    </row>
    <row r="71" spans="1:8" ht="20.100000000000001" customHeight="1" x14ac:dyDescent="0.25">
      <c r="A71" s="22" t="s">
        <v>147</v>
      </c>
      <c r="B71" s="14" t="s">
        <v>148</v>
      </c>
      <c r="C71" s="15">
        <v>4036</v>
      </c>
      <c r="D71" s="16" t="s">
        <v>22</v>
      </c>
      <c r="E71" s="65"/>
      <c r="F71" s="17">
        <f t="shared" si="0"/>
        <v>0</v>
      </c>
      <c r="G71" s="65"/>
      <c r="H71" s="17">
        <f t="shared" si="1"/>
        <v>0</v>
      </c>
    </row>
    <row r="72" spans="1:8" ht="20.100000000000001" customHeight="1" x14ac:dyDescent="0.25">
      <c r="A72" s="73" t="s">
        <v>149</v>
      </c>
      <c r="B72" s="74"/>
      <c r="C72" s="74"/>
      <c r="D72" s="75"/>
      <c r="E72" s="33"/>
      <c r="F72" s="66"/>
      <c r="G72" s="33"/>
      <c r="H72" s="66"/>
    </row>
    <row r="73" spans="1:8" ht="20.100000000000001" customHeight="1" x14ac:dyDescent="0.25">
      <c r="A73" s="70" t="s">
        <v>150</v>
      </c>
      <c r="B73" s="71"/>
      <c r="C73" s="71"/>
      <c r="D73" s="72"/>
      <c r="E73" s="34"/>
      <c r="F73" s="34"/>
      <c r="G73" s="34"/>
      <c r="H73" s="34"/>
    </row>
    <row r="74" spans="1:8" ht="20.100000000000001" customHeight="1" x14ac:dyDescent="0.25">
      <c r="A74" s="8" t="s">
        <v>151</v>
      </c>
      <c r="B74" s="35" t="s">
        <v>152</v>
      </c>
      <c r="C74" s="30">
        <v>11137</v>
      </c>
      <c r="D74" s="36" t="s">
        <v>22</v>
      </c>
      <c r="E74" s="81"/>
      <c r="F74" s="38">
        <f>E74*C74</f>
        <v>0</v>
      </c>
      <c r="G74" s="81"/>
      <c r="H74" s="38">
        <f>G74*C74</f>
        <v>0</v>
      </c>
    </row>
    <row r="75" spans="1:8" ht="20.100000000000001" customHeight="1" x14ac:dyDescent="0.25">
      <c r="A75" s="8" t="s">
        <v>153</v>
      </c>
      <c r="B75" s="35" t="s">
        <v>154</v>
      </c>
      <c r="C75" s="30">
        <v>1828</v>
      </c>
      <c r="D75" s="36" t="s">
        <v>22</v>
      </c>
      <c r="E75" s="81"/>
      <c r="F75" s="38">
        <f t="shared" ref="F75:F113" si="2">E75*C75</f>
        <v>0</v>
      </c>
      <c r="G75" s="81"/>
      <c r="H75" s="38">
        <f t="shared" ref="H75:H113" si="3">G75*C75</f>
        <v>0</v>
      </c>
    </row>
    <row r="76" spans="1:8" ht="20.100000000000001" customHeight="1" x14ac:dyDescent="0.25">
      <c r="A76" s="8" t="s">
        <v>155</v>
      </c>
      <c r="B76" s="35" t="s">
        <v>156</v>
      </c>
      <c r="C76" s="30">
        <v>1</v>
      </c>
      <c r="D76" s="36" t="s">
        <v>157</v>
      </c>
      <c r="E76" s="81"/>
      <c r="F76" s="38">
        <f t="shared" si="2"/>
        <v>0</v>
      </c>
      <c r="G76" s="81"/>
      <c r="H76" s="38">
        <f t="shared" si="3"/>
        <v>0</v>
      </c>
    </row>
    <row r="77" spans="1:8" ht="20.100000000000001" customHeight="1" x14ac:dyDescent="0.25">
      <c r="A77" s="8" t="s">
        <v>158</v>
      </c>
      <c r="B77" s="35" t="s">
        <v>159</v>
      </c>
      <c r="C77" s="30">
        <v>377</v>
      </c>
      <c r="D77" s="36" t="s">
        <v>22</v>
      </c>
      <c r="E77" s="81"/>
      <c r="F77" s="38">
        <f t="shared" si="2"/>
        <v>0</v>
      </c>
      <c r="G77" s="81"/>
      <c r="H77" s="38">
        <f t="shared" si="3"/>
        <v>0</v>
      </c>
    </row>
    <row r="78" spans="1:8" ht="20.100000000000001" customHeight="1" x14ac:dyDescent="0.25">
      <c r="A78" s="8" t="s">
        <v>160</v>
      </c>
      <c r="B78" s="35" t="s">
        <v>161</v>
      </c>
      <c r="C78" s="30">
        <v>9764</v>
      </c>
      <c r="D78" s="36" t="s">
        <v>22</v>
      </c>
      <c r="E78" s="81"/>
      <c r="F78" s="38">
        <f t="shared" si="2"/>
        <v>0</v>
      </c>
      <c r="G78" s="81"/>
      <c r="H78" s="38">
        <f t="shared" si="3"/>
        <v>0</v>
      </c>
    </row>
    <row r="79" spans="1:8" ht="20.100000000000001" customHeight="1" x14ac:dyDescent="0.25">
      <c r="A79" s="8" t="s">
        <v>162</v>
      </c>
      <c r="B79" s="35" t="s">
        <v>163</v>
      </c>
      <c r="C79" s="30">
        <v>52</v>
      </c>
      <c r="D79" s="36" t="s">
        <v>27</v>
      </c>
      <c r="E79" s="81"/>
      <c r="F79" s="38">
        <f t="shared" si="2"/>
        <v>0</v>
      </c>
      <c r="G79" s="81"/>
      <c r="H79" s="38">
        <f t="shared" si="3"/>
        <v>0</v>
      </c>
    </row>
    <row r="80" spans="1:8" ht="20.100000000000001" customHeight="1" x14ac:dyDescent="0.25">
      <c r="A80" s="8" t="s">
        <v>164</v>
      </c>
      <c r="B80" s="35" t="s">
        <v>165</v>
      </c>
      <c r="C80" s="30">
        <v>1</v>
      </c>
      <c r="D80" s="36" t="s">
        <v>27</v>
      </c>
      <c r="E80" s="81"/>
      <c r="F80" s="38">
        <f t="shared" si="2"/>
        <v>0</v>
      </c>
      <c r="G80" s="81"/>
      <c r="H80" s="38">
        <f t="shared" si="3"/>
        <v>0</v>
      </c>
    </row>
    <row r="81" spans="1:8" ht="20.100000000000001" customHeight="1" x14ac:dyDescent="0.25">
      <c r="A81" s="8" t="s">
        <v>166</v>
      </c>
      <c r="B81" s="35" t="s">
        <v>167</v>
      </c>
      <c r="C81" s="30">
        <v>2</v>
      </c>
      <c r="D81" s="36" t="s">
        <v>27</v>
      </c>
      <c r="E81" s="81"/>
      <c r="F81" s="38">
        <f t="shared" si="2"/>
        <v>0</v>
      </c>
      <c r="G81" s="81"/>
      <c r="H81" s="38">
        <f t="shared" si="3"/>
        <v>0</v>
      </c>
    </row>
    <row r="82" spans="1:8" ht="21.75" customHeight="1" x14ac:dyDescent="0.25">
      <c r="A82" s="8" t="s">
        <v>168</v>
      </c>
      <c r="B82" s="35" t="s">
        <v>169</v>
      </c>
      <c r="C82" s="30">
        <v>2</v>
      </c>
      <c r="D82" s="59" t="s">
        <v>27</v>
      </c>
      <c r="E82" s="81"/>
      <c r="F82" s="38">
        <f t="shared" si="2"/>
        <v>0</v>
      </c>
      <c r="G82" s="81"/>
      <c r="H82" s="38">
        <f t="shared" si="3"/>
        <v>0</v>
      </c>
    </row>
    <row r="83" spans="1:8" ht="20.100000000000001" customHeight="1" x14ac:dyDescent="0.25">
      <c r="A83" s="8" t="s">
        <v>170</v>
      </c>
      <c r="B83" s="35" t="s">
        <v>171</v>
      </c>
      <c r="C83" s="30">
        <v>1</v>
      </c>
      <c r="D83" s="36" t="s">
        <v>27</v>
      </c>
      <c r="E83" s="81"/>
      <c r="F83" s="38">
        <f t="shared" si="2"/>
        <v>0</v>
      </c>
      <c r="G83" s="81"/>
      <c r="H83" s="38">
        <f t="shared" si="3"/>
        <v>0</v>
      </c>
    </row>
    <row r="84" spans="1:8" ht="20.100000000000001" customHeight="1" x14ac:dyDescent="0.25">
      <c r="A84" s="8" t="s">
        <v>172</v>
      </c>
      <c r="B84" s="35" t="s">
        <v>173</v>
      </c>
      <c r="C84" s="30">
        <v>4906</v>
      </c>
      <c r="D84" s="36" t="s">
        <v>22</v>
      </c>
      <c r="E84" s="81"/>
      <c r="F84" s="38">
        <f t="shared" si="2"/>
        <v>0</v>
      </c>
      <c r="G84" s="81"/>
      <c r="H84" s="38">
        <f t="shared" si="3"/>
        <v>0</v>
      </c>
    </row>
    <row r="85" spans="1:8" ht="20.100000000000001" customHeight="1" x14ac:dyDescent="0.25">
      <c r="A85" s="8" t="s">
        <v>174</v>
      </c>
      <c r="B85" s="35" t="s">
        <v>175</v>
      </c>
      <c r="C85" s="30">
        <v>35</v>
      </c>
      <c r="D85" s="36" t="s">
        <v>27</v>
      </c>
      <c r="E85" s="81"/>
      <c r="F85" s="38">
        <f t="shared" si="2"/>
        <v>0</v>
      </c>
      <c r="G85" s="81"/>
      <c r="H85" s="38">
        <f t="shared" si="3"/>
        <v>0</v>
      </c>
    </row>
    <row r="86" spans="1:8" ht="20.100000000000001" customHeight="1" x14ac:dyDescent="0.25">
      <c r="A86" s="8" t="s">
        <v>176</v>
      </c>
      <c r="B86" s="35" t="s">
        <v>177</v>
      </c>
      <c r="C86" s="30">
        <v>1</v>
      </c>
      <c r="D86" s="36" t="s">
        <v>27</v>
      </c>
      <c r="E86" s="81"/>
      <c r="F86" s="38">
        <f t="shared" si="2"/>
        <v>0</v>
      </c>
      <c r="G86" s="81"/>
      <c r="H86" s="38">
        <f t="shared" si="3"/>
        <v>0</v>
      </c>
    </row>
    <row r="87" spans="1:8" ht="20.100000000000001" customHeight="1" x14ac:dyDescent="0.25">
      <c r="A87" s="8" t="s">
        <v>178</v>
      </c>
      <c r="B87" s="35" t="s">
        <v>179</v>
      </c>
      <c r="C87" s="30">
        <v>6</v>
      </c>
      <c r="D87" s="36" t="s">
        <v>27</v>
      </c>
      <c r="E87" s="81"/>
      <c r="F87" s="38">
        <f t="shared" si="2"/>
        <v>0</v>
      </c>
      <c r="G87" s="81"/>
      <c r="H87" s="38">
        <f t="shared" si="3"/>
        <v>0</v>
      </c>
    </row>
    <row r="88" spans="1:8" ht="20.100000000000001" customHeight="1" x14ac:dyDescent="0.25">
      <c r="A88" s="8" t="s">
        <v>180</v>
      </c>
      <c r="B88" s="39" t="s">
        <v>181</v>
      </c>
      <c r="C88" s="30">
        <v>1</v>
      </c>
      <c r="D88" s="36" t="s">
        <v>182</v>
      </c>
      <c r="E88" s="81"/>
      <c r="F88" s="38">
        <f t="shared" si="2"/>
        <v>0</v>
      </c>
      <c r="G88" s="81"/>
      <c r="H88" s="38">
        <f t="shared" si="3"/>
        <v>0</v>
      </c>
    </row>
    <row r="89" spans="1:8" ht="20.100000000000001" customHeight="1" x14ac:dyDescent="0.25">
      <c r="A89" s="8" t="s">
        <v>183</v>
      </c>
      <c r="B89" s="35" t="s">
        <v>184</v>
      </c>
      <c r="C89" s="30">
        <v>8</v>
      </c>
      <c r="D89" s="36" t="s">
        <v>22</v>
      </c>
      <c r="E89" s="81"/>
      <c r="F89" s="38">
        <f t="shared" si="2"/>
        <v>0</v>
      </c>
      <c r="G89" s="81"/>
      <c r="H89" s="38">
        <f t="shared" si="3"/>
        <v>0</v>
      </c>
    </row>
    <row r="90" spans="1:8" ht="20.100000000000001" customHeight="1" x14ac:dyDescent="0.25">
      <c r="A90" s="8" t="s">
        <v>185</v>
      </c>
      <c r="B90" s="35" t="s">
        <v>186</v>
      </c>
      <c r="C90" s="30">
        <v>1</v>
      </c>
      <c r="D90" s="36" t="s">
        <v>27</v>
      </c>
      <c r="E90" s="81"/>
      <c r="F90" s="38">
        <f t="shared" si="2"/>
        <v>0</v>
      </c>
      <c r="G90" s="81"/>
      <c r="H90" s="38">
        <f t="shared" si="3"/>
        <v>0</v>
      </c>
    </row>
    <row r="91" spans="1:8" ht="20.100000000000001" customHeight="1" x14ac:dyDescent="0.25">
      <c r="A91" s="8" t="s">
        <v>187</v>
      </c>
      <c r="B91" s="35" t="s">
        <v>188</v>
      </c>
      <c r="C91" s="30">
        <v>1</v>
      </c>
      <c r="D91" s="36" t="s">
        <v>27</v>
      </c>
      <c r="E91" s="81"/>
      <c r="F91" s="38">
        <f t="shared" si="2"/>
        <v>0</v>
      </c>
      <c r="G91" s="81"/>
      <c r="H91" s="38">
        <f t="shared" si="3"/>
        <v>0</v>
      </c>
    </row>
    <row r="92" spans="1:8" ht="20.100000000000001" customHeight="1" x14ac:dyDescent="0.25">
      <c r="A92" s="8" t="s">
        <v>189</v>
      </c>
      <c r="B92" s="35" t="s">
        <v>190</v>
      </c>
      <c r="C92" s="30">
        <v>1</v>
      </c>
      <c r="D92" s="36" t="s">
        <v>27</v>
      </c>
      <c r="E92" s="81"/>
      <c r="F92" s="38">
        <f t="shared" si="2"/>
        <v>0</v>
      </c>
      <c r="G92" s="81"/>
      <c r="H92" s="38">
        <f t="shared" si="3"/>
        <v>0</v>
      </c>
    </row>
    <row r="93" spans="1:8" ht="20.100000000000001" customHeight="1" x14ac:dyDescent="0.25">
      <c r="A93" s="8" t="s">
        <v>191</v>
      </c>
      <c r="B93" s="40" t="s">
        <v>192</v>
      </c>
      <c r="C93" s="30">
        <v>4</v>
      </c>
      <c r="D93" s="36" t="s">
        <v>27</v>
      </c>
      <c r="E93" s="81"/>
      <c r="F93" s="38">
        <f t="shared" si="2"/>
        <v>0</v>
      </c>
      <c r="G93" s="81"/>
      <c r="H93" s="38">
        <f t="shared" si="3"/>
        <v>0</v>
      </c>
    </row>
    <row r="94" spans="1:8" ht="20.100000000000001" customHeight="1" x14ac:dyDescent="0.25">
      <c r="A94" s="8" t="s">
        <v>193</v>
      </c>
      <c r="B94" s="40" t="s">
        <v>194</v>
      </c>
      <c r="C94" s="30">
        <v>8</v>
      </c>
      <c r="D94" s="36" t="s">
        <v>27</v>
      </c>
      <c r="E94" s="81"/>
      <c r="F94" s="38">
        <f t="shared" si="2"/>
        <v>0</v>
      </c>
      <c r="G94" s="81"/>
      <c r="H94" s="38">
        <f t="shared" si="3"/>
        <v>0</v>
      </c>
    </row>
    <row r="95" spans="1:8" ht="20.100000000000001" customHeight="1" x14ac:dyDescent="0.25">
      <c r="A95" s="8" t="s">
        <v>195</v>
      </c>
      <c r="B95" s="40" t="s">
        <v>196</v>
      </c>
      <c r="C95" s="30">
        <v>1</v>
      </c>
      <c r="D95" s="36" t="s">
        <v>27</v>
      </c>
      <c r="E95" s="81"/>
      <c r="F95" s="38">
        <f t="shared" si="2"/>
        <v>0</v>
      </c>
      <c r="G95" s="81"/>
      <c r="H95" s="38">
        <f t="shared" si="3"/>
        <v>0</v>
      </c>
    </row>
    <row r="96" spans="1:8" ht="20.100000000000001" customHeight="1" x14ac:dyDescent="0.25">
      <c r="A96" s="8" t="s">
        <v>197</v>
      </c>
      <c r="B96" s="40" t="s">
        <v>198</v>
      </c>
      <c r="C96" s="30">
        <v>1</v>
      </c>
      <c r="D96" s="36" t="s">
        <v>27</v>
      </c>
      <c r="E96" s="81"/>
      <c r="F96" s="38">
        <f t="shared" si="2"/>
        <v>0</v>
      </c>
      <c r="G96" s="81"/>
      <c r="H96" s="38">
        <f t="shared" si="3"/>
        <v>0</v>
      </c>
    </row>
    <row r="97" spans="1:8" ht="20.100000000000001" customHeight="1" x14ac:dyDescent="0.25">
      <c r="A97" s="8" t="s">
        <v>199</v>
      </c>
      <c r="B97" s="40" t="s">
        <v>200</v>
      </c>
      <c r="C97" s="30">
        <v>4</v>
      </c>
      <c r="D97" s="36" t="s">
        <v>27</v>
      </c>
      <c r="E97" s="81"/>
      <c r="F97" s="38">
        <f t="shared" si="2"/>
        <v>0</v>
      </c>
      <c r="G97" s="81"/>
      <c r="H97" s="38">
        <f t="shared" si="3"/>
        <v>0</v>
      </c>
    </row>
    <row r="98" spans="1:8" ht="20.100000000000001" customHeight="1" x14ac:dyDescent="0.25">
      <c r="A98" s="8" t="s">
        <v>201</v>
      </c>
      <c r="B98" s="40" t="s">
        <v>202</v>
      </c>
      <c r="C98" s="30">
        <v>1</v>
      </c>
      <c r="D98" s="36" t="s">
        <v>27</v>
      </c>
      <c r="E98" s="81"/>
      <c r="F98" s="38">
        <f t="shared" si="2"/>
        <v>0</v>
      </c>
      <c r="G98" s="81"/>
      <c r="H98" s="38">
        <f t="shared" si="3"/>
        <v>0</v>
      </c>
    </row>
    <row r="99" spans="1:8" ht="20.100000000000001" customHeight="1" x14ac:dyDescent="0.25">
      <c r="A99" s="8" t="s">
        <v>203</v>
      </c>
      <c r="B99" s="41" t="s">
        <v>204</v>
      </c>
      <c r="C99" s="30">
        <v>22</v>
      </c>
      <c r="D99" s="36" t="s">
        <v>182</v>
      </c>
      <c r="E99" s="81"/>
      <c r="F99" s="38">
        <f t="shared" si="2"/>
        <v>0</v>
      </c>
      <c r="G99" s="81"/>
      <c r="H99" s="38">
        <f t="shared" si="3"/>
        <v>0</v>
      </c>
    </row>
    <row r="100" spans="1:8" ht="20.100000000000001" customHeight="1" x14ac:dyDescent="0.25">
      <c r="A100" s="8" t="s">
        <v>205</v>
      </c>
      <c r="B100" s="41" t="s">
        <v>206</v>
      </c>
      <c r="C100" s="30">
        <v>4</v>
      </c>
      <c r="D100" s="36" t="s">
        <v>182</v>
      </c>
      <c r="E100" s="81"/>
      <c r="F100" s="38">
        <f t="shared" si="2"/>
        <v>0</v>
      </c>
      <c r="G100" s="81"/>
      <c r="H100" s="38">
        <f t="shared" si="3"/>
        <v>0</v>
      </c>
    </row>
    <row r="101" spans="1:8" ht="20.100000000000001" customHeight="1" x14ac:dyDescent="0.25">
      <c r="A101" s="8" t="s">
        <v>207</v>
      </c>
      <c r="B101" s="40" t="s">
        <v>208</v>
      </c>
      <c r="C101" s="30">
        <v>8</v>
      </c>
      <c r="D101" s="36" t="s">
        <v>182</v>
      </c>
      <c r="E101" s="81"/>
      <c r="F101" s="38">
        <f t="shared" si="2"/>
        <v>0</v>
      </c>
      <c r="G101" s="81"/>
      <c r="H101" s="38">
        <f t="shared" si="3"/>
        <v>0</v>
      </c>
    </row>
    <row r="102" spans="1:8" ht="20.100000000000001" customHeight="1" x14ac:dyDescent="0.25">
      <c r="A102" s="8" t="s">
        <v>209</v>
      </c>
      <c r="B102" s="41" t="s">
        <v>210</v>
      </c>
      <c r="C102" s="30">
        <v>6</v>
      </c>
      <c r="D102" s="36" t="s">
        <v>27</v>
      </c>
      <c r="E102" s="81"/>
      <c r="F102" s="38">
        <f t="shared" si="2"/>
        <v>0</v>
      </c>
      <c r="G102" s="81"/>
      <c r="H102" s="38">
        <f t="shared" si="3"/>
        <v>0</v>
      </c>
    </row>
    <row r="103" spans="1:8" ht="20.100000000000001" customHeight="1" x14ac:dyDescent="0.25">
      <c r="A103" s="8" t="s">
        <v>211</v>
      </c>
      <c r="B103" s="41" t="s">
        <v>212</v>
      </c>
      <c r="C103" s="30">
        <v>12</v>
      </c>
      <c r="D103" s="36" t="s">
        <v>27</v>
      </c>
      <c r="E103" s="81"/>
      <c r="F103" s="38">
        <f t="shared" si="2"/>
        <v>0</v>
      </c>
      <c r="G103" s="81"/>
      <c r="H103" s="38">
        <f t="shared" si="3"/>
        <v>0</v>
      </c>
    </row>
    <row r="104" spans="1:8" ht="20.100000000000001" customHeight="1" x14ac:dyDescent="0.25">
      <c r="A104" s="8" t="s">
        <v>213</v>
      </c>
      <c r="B104" s="41" t="s">
        <v>214</v>
      </c>
      <c r="C104" s="30">
        <v>8</v>
      </c>
      <c r="D104" s="36" t="s">
        <v>27</v>
      </c>
      <c r="E104" s="81"/>
      <c r="F104" s="38">
        <f t="shared" si="2"/>
        <v>0</v>
      </c>
      <c r="G104" s="81"/>
      <c r="H104" s="38">
        <f t="shared" si="3"/>
        <v>0</v>
      </c>
    </row>
    <row r="105" spans="1:8" ht="20.100000000000001" customHeight="1" x14ac:dyDescent="0.25">
      <c r="A105" s="8" t="s">
        <v>215</v>
      </c>
      <c r="B105" s="41" t="s">
        <v>216</v>
      </c>
      <c r="C105" s="30">
        <v>1</v>
      </c>
      <c r="D105" s="36" t="s">
        <v>182</v>
      </c>
      <c r="E105" s="81"/>
      <c r="F105" s="38">
        <f t="shared" si="2"/>
        <v>0</v>
      </c>
      <c r="G105" s="81"/>
      <c r="H105" s="38">
        <f t="shared" si="3"/>
        <v>0</v>
      </c>
    </row>
    <row r="106" spans="1:8" ht="20.100000000000001" customHeight="1" x14ac:dyDescent="0.25">
      <c r="A106" s="8" t="s">
        <v>217</v>
      </c>
      <c r="B106" s="41" t="s">
        <v>218</v>
      </c>
      <c r="C106" s="30">
        <v>4</v>
      </c>
      <c r="D106" s="36" t="s">
        <v>27</v>
      </c>
      <c r="E106" s="81"/>
      <c r="F106" s="38">
        <f t="shared" si="2"/>
        <v>0</v>
      </c>
      <c r="G106" s="81"/>
      <c r="H106" s="38">
        <f t="shared" si="3"/>
        <v>0</v>
      </c>
    </row>
    <row r="107" spans="1:8" ht="20.100000000000001" customHeight="1" x14ac:dyDescent="0.25">
      <c r="A107" s="8" t="s">
        <v>219</v>
      </c>
      <c r="B107" s="41" t="s">
        <v>220</v>
      </c>
      <c r="C107" s="30">
        <v>1</v>
      </c>
      <c r="D107" s="36" t="s">
        <v>27</v>
      </c>
      <c r="E107" s="81"/>
      <c r="F107" s="38">
        <f t="shared" si="2"/>
        <v>0</v>
      </c>
      <c r="G107" s="81"/>
      <c r="H107" s="38">
        <f t="shared" si="3"/>
        <v>0</v>
      </c>
    </row>
    <row r="108" spans="1:8" ht="20.100000000000001" customHeight="1" x14ac:dyDescent="0.25">
      <c r="A108" s="8" t="s">
        <v>221</v>
      </c>
      <c r="B108" s="41" t="s">
        <v>222</v>
      </c>
      <c r="C108" s="30">
        <v>1</v>
      </c>
      <c r="D108" s="36" t="s">
        <v>27</v>
      </c>
      <c r="E108" s="81"/>
      <c r="F108" s="38">
        <f t="shared" si="2"/>
        <v>0</v>
      </c>
      <c r="G108" s="81"/>
      <c r="H108" s="38">
        <f t="shared" si="3"/>
        <v>0</v>
      </c>
    </row>
    <row r="109" spans="1:8" ht="20.100000000000001" customHeight="1" x14ac:dyDescent="0.25">
      <c r="A109" s="8" t="s">
        <v>223</v>
      </c>
      <c r="B109" s="41" t="s">
        <v>224</v>
      </c>
      <c r="C109" s="30">
        <v>1</v>
      </c>
      <c r="D109" s="36" t="s">
        <v>27</v>
      </c>
      <c r="E109" s="81"/>
      <c r="F109" s="38">
        <f t="shared" si="2"/>
        <v>0</v>
      </c>
      <c r="G109" s="81"/>
      <c r="H109" s="38">
        <f t="shared" si="3"/>
        <v>0</v>
      </c>
    </row>
    <row r="110" spans="1:8" ht="20.100000000000001" customHeight="1" x14ac:dyDescent="0.25">
      <c r="A110" s="8" t="s">
        <v>225</v>
      </c>
      <c r="B110" s="41" t="s">
        <v>226</v>
      </c>
      <c r="C110" s="30">
        <v>1</v>
      </c>
      <c r="D110" s="36" t="s">
        <v>27</v>
      </c>
      <c r="E110" s="81"/>
      <c r="F110" s="38">
        <f t="shared" si="2"/>
        <v>0</v>
      </c>
      <c r="G110" s="81"/>
      <c r="H110" s="38">
        <f t="shared" si="3"/>
        <v>0</v>
      </c>
    </row>
    <row r="111" spans="1:8" ht="20.100000000000001" customHeight="1" x14ac:dyDescent="0.25">
      <c r="A111" s="8" t="s">
        <v>227</v>
      </c>
      <c r="B111" s="41" t="s">
        <v>228</v>
      </c>
      <c r="C111" s="30">
        <v>10</v>
      </c>
      <c r="D111" s="36" t="s">
        <v>27</v>
      </c>
      <c r="E111" s="81"/>
      <c r="F111" s="38">
        <f t="shared" si="2"/>
        <v>0</v>
      </c>
      <c r="G111" s="81"/>
      <c r="H111" s="38">
        <f t="shared" si="3"/>
        <v>0</v>
      </c>
    </row>
    <row r="112" spans="1:8" ht="20.100000000000001" customHeight="1" x14ac:dyDescent="0.25">
      <c r="A112" s="8" t="s">
        <v>229</v>
      </c>
      <c r="B112" s="41" t="s">
        <v>230</v>
      </c>
      <c r="C112" s="30">
        <v>4</v>
      </c>
      <c r="D112" s="36" t="s">
        <v>27</v>
      </c>
      <c r="E112" s="81"/>
      <c r="F112" s="38">
        <f t="shared" si="2"/>
        <v>0</v>
      </c>
      <c r="G112" s="81"/>
      <c r="H112" s="38">
        <f t="shared" si="3"/>
        <v>0</v>
      </c>
    </row>
    <row r="113" spans="1:8" ht="35.25" customHeight="1" x14ac:dyDescent="0.25">
      <c r="A113" s="8" t="s">
        <v>231</v>
      </c>
      <c r="B113" s="41" t="s">
        <v>232</v>
      </c>
      <c r="C113" s="30">
        <v>4</v>
      </c>
      <c r="D113" s="36" t="s">
        <v>27</v>
      </c>
      <c r="E113" s="81"/>
      <c r="F113" s="38">
        <f t="shared" si="2"/>
        <v>0</v>
      </c>
      <c r="G113" s="81"/>
      <c r="H113" s="38">
        <f t="shared" si="3"/>
        <v>0</v>
      </c>
    </row>
    <row r="114" spans="1:8" ht="20.100000000000001" customHeight="1" x14ac:dyDescent="0.25">
      <c r="A114" s="73" t="s">
        <v>233</v>
      </c>
      <c r="B114" s="74"/>
      <c r="C114" s="74"/>
      <c r="D114" s="75"/>
      <c r="E114" s="33"/>
      <c r="F114" s="66"/>
      <c r="G114" s="33"/>
      <c r="H114" s="66"/>
    </row>
    <row r="115" spans="1:8" ht="20.100000000000001" customHeight="1" x14ac:dyDescent="0.25">
      <c r="A115" s="70" t="s">
        <v>234</v>
      </c>
      <c r="B115" s="71"/>
      <c r="C115" s="71"/>
      <c r="D115" s="72"/>
      <c r="E115" s="34"/>
      <c r="F115" s="34"/>
      <c r="G115" s="34"/>
      <c r="H115" s="34"/>
    </row>
    <row r="116" spans="1:8" ht="20.100000000000001" customHeight="1" x14ac:dyDescent="0.25">
      <c r="A116" s="8" t="s">
        <v>151</v>
      </c>
      <c r="B116" s="42" t="s">
        <v>152</v>
      </c>
      <c r="C116" s="30">
        <v>16036</v>
      </c>
      <c r="D116" s="36" t="s">
        <v>22</v>
      </c>
      <c r="E116" s="81"/>
      <c r="F116" s="38">
        <f>E116*C116</f>
        <v>0</v>
      </c>
      <c r="G116" s="81"/>
      <c r="H116" s="38">
        <f>G116*C116</f>
        <v>0</v>
      </c>
    </row>
    <row r="117" spans="1:8" ht="20.100000000000001" customHeight="1" x14ac:dyDescent="0.25">
      <c r="A117" s="8" t="s">
        <v>153</v>
      </c>
      <c r="B117" s="42" t="s">
        <v>154</v>
      </c>
      <c r="C117" s="30">
        <v>616</v>
      </c>
      <c r="D117" s="36" t="s">
        <v>22</v>
      </c>
      <c r="E117" s="81"/>
      <c r="F117" s="38">
        <f t="shared" ref="F117:F126" si="4">E117*C117</f>
        <v>0</v>
      </c>
      <c r="G117" s="81"/>
      <c r="H117" s="38">
        <f t="shared" ref="H117:H126" si="5">G117*C117</f>
        <v>0</v>
      </c>
    </row>
    <row r="118" spans="1:8" ht="20.100000000000001" customHeight="1" x14ac:dyDescent="0.25">
      <c r="A118" s="8" t="s">
        <v>235</v>
      </c>
      <c r="B118" s="42" t="s">
        <v>236</v>
      </c>
      <c r="C118" s="30">
        <v>132</v>
      </c>
      <c r="D118" s="36" t="s">
        <v>27</v>
      </c>
      <c r="E118" s="81"/>
      <c r="F118" s="38">
        <f t="shared" si="4"/>
        <v>0</v>
      </c>
      <c r="G118" s="81"/>
      <c r="H118" s="38">
        <f t="shared" si="5"/>
        <v>0</v>
      </c>
    </row>
    <row r="119" spans="1:8" ht="20.100000000000001" customHeight="1" x14ac:dyDescent="0.25">
      <c r="A119" s="8" t="s">
        <v>180</v>
      </c>
      <c r="B119" s="43" t="s">
        <v>237</v>
      </c>
      <c r="C119" s="30">
        <v>1</v>
      </c>
      <c r="D119" s="36" t="s">
        <v>182</v>
      </c>
      <c r="E119" s="81"/>
      <c r="F119" s="38">
        <f t="shared" si="4"/>
        <v>0</v>
      </c>
      <c r="G119" s="81"/>
      <c r="H119" s="38">
        <f t="shared" si="5"/>
        <v>0</v>
      </c>
    </row>
    <row r="120" spans="1:8" ht="20.100000000000001" customHeight="1" x14ac:dyDescent="0.25">
      <c r="A120" s="8" t="s">
        <v>189</v>
      </c>
      <c r="B120" s="43" t="s">
        <v>190</v>
      </c>
      <c r="C120" s="30">
        <v>1</v>
      </c>
      <c r="D120" s="36" t="s">
        <v>27</v>
      </c>
      <c r="E120" s="81"/>
      <c r="F120" s="38">
        <f t="shared" si="4"/>
        <v>0</v>
      </c>
      <c r="G120" s="81"/>
      <c r="H120" s="38">
        <f t="shared" si="5"/>
        <v>0</v>
      </c>
    </row>
    <row r="121" spans="1:8" ht="20.100000000000001" customHeight="1" x14ac:dyDescent="0.25">
      <c r="A121" s="8" t="s">
        <v>238</v>
      </c>
      <c r="B121" s="42" t="s">
        <v>239</v>
      </c>
      <c r="C121" s="30">
        <v>59268</v>
      </c>
      <c r="D121" s="36" t="s">
        <v>22</v>
      </c>
      <c r="E121" s="81"/>
      <c r="F121" s="38">
        <f t="shared" si="4"/>
        <v>0</v>
      </c>
      <c r="G121" s="81"/>
      <c r="H121" s="38">
        <f t="shared" si="5"/>
        <v>0</v>
      </c>
    </row>
    <row r="122" spans="1:8" ht="20.100000000000001" customHeight="1" x14ac:dyDescent="0.25">
      <c r="A122" s="8" t="s">
        <v>240</v>
      </c>
      <c r="B122" s="42" t="s">
        <v>241</v>
      </c>
      <c r="C122" s="30">
        <v>688</v>
      </c>
      <c r="D122" s="36" t="s">
        <v>22</v>
      </c>
      <c r="E122" s="81"/>
      <c r="F122" s="38">
        <f t="shared" si="4"/>
        <v>0</v>
      </c>
      <c r="G122" s="81"/>
      <c r="H122" s="38">
        <f t="shared" si="5"/>
        <v>0</v>
      </c>
    </row>
    <row r="123" spans="1:8" ht="32.25" customHeight="1" x14ac:dyDescent="0.25">
      <c r="A123" s="8" t="s">
        <v>242</v>
      </c>
      <c r="B123" s="43" t="s">
        <v>243</v>
      </c>
      <c r="C123" s="30">
        <v>110</v>
      </c>
      <c r="D123" s="36" t="s">
        <v>27</v>
      </c>
      <c r="E123" s="81"/>
      <c r="F123" s="38">
        <f t="shared" si="4"/>
        <v>0</v>
      </c>
      <c r="G123" s="81"/>
      <c r="H123" s="38">
        <f t="shared" si="5"/>
        <v>0</v>
      </c>
    </row>
    <row r="124" spans="1:8" ht="20.100000000000001" customHeight="1" x14ac:dyDescent="0.25">
      <c r="A124" s="8" t="s">
        <v>244</v>
      </c>
      <c r="B124" s="43" t="s">
        <v>245</v>
      </c>
      <c r="C124" s="30">
        <v>1</v>
      </c>
      <c r="D124" s="36" t="s">
        <v>27</v>
      </c>
      <c r="E124" s="81"/>
      <c r="F124" s="38">
        <f t="shared" si="4"/>
        <v>0</v>
      </c>
      <c r="G124" s="81"/>
      <c r="H124" s="38">
        <f t="shared" si="5"/>
        <v>0</v>
      </c>
    </row>
    <row r="125" spans="1:8" ht="20.100000000000001" customHeight="1" x14ac:dyDescent="0.25">
      <c r="A125" s="8" t="s">
        <v>246</v>
      </c>
      <c r="B125" s="43" t="s">
        <v>247</v>
      </c>
      <c r="C125" s="30">
        <v>124</v>
      </c>
      <c r="D125" s="36" t="s">
        <v>27</v>
      </c>
      <c r="E125" s="81"/>
      <c r="F125" s="38">
        <f t="shared" si="4"/>
        <v>0</v>
      </c>
      <c r="G125" s="81"/>
      <c r="H125" s="38">
        <f t="shared" si="5"/>
        <v>0</v>
      </c>
    </row>
    <row r="126" spans="1:8" ht="20.100000000000001" customHeight="1" x14ac:dyDescent="0.25">
      <c r="A126" s="8" t="s">
        <v>248</v>
      </c>
      <c r="B126" s="43" t="s">
        <v>249</v>
      </c>
      <c r="C126" s="30">
        <v>14</v>
      </c>
      <c r="D126" s="36" t="s">
        <v>27</v>
      </c>
      <c r="E126" s="81"/>
      <c r="F126" s="38">
        <f t="shared" si="4"/>
        <v>0</v>
      </c>
      <c r="G126" s="81"/>
      <c r="H126" s="38">
        <f t="shared" si="5"/>
        <v>0</v>
      </c>
    </row>
    <row r="127" spans="1:8" ht="20.100000000000001" customHeight="1" x14ac:dyDescent="0.25">
      <c r="A127" s="73" t="s">
        <v>250</v>
      </c>
      <c r="B127" s="74"/>
      <c r="C127" s="74"/>
      <c r="D127" s="75"/>
      <c r="E127" s="33"/>
      <c r="F127" s="66"/>
      <c r="G127" s="33"/>
      <c r="H127" s="66"/>
    </row>
    <row r="128" spans="1:8" ht="20.100000000000001" customHeight="1" x14ac:dyDescent="0.25">
      <c r="A128" s="70" t="s">
        <v>251</v>
      </c>
      <c r="B128" s="71"/>
      <c r="C128" s="71"/>
      <c r="D128" s="72"/>
      <c r="E128" s="34"/>
      <c r="F128" s="34"/>
      <c r="G128" s="34"/>
      <c r="H128" s="34"/>
    </row>
    <row r="129" spans="1:8" ht="20.100000000000001" customHeight="1" x14ac:dyDescent="0.25">
      <c r="A129" s="8" t="s">
        <v>12</v>
      </c>
      <c r="B129" s="14" t="s">
        <v>13</v>
      </c>
      <c r="C129" s="44">
        <v>1</v>
      </c>
      <c r="D129" s="16" t="s">
        <v>14</v>
      </c>
      <c r="E129" s="81"/>
      <c r="F129" s="38">
        <f>E129*C129</f>
        <v>0</v>
      </c>
      <c r="G129" s="81"/>
      <c r="H129" s="38">
        <f>G129*C129</f>
        <v>0</v>
      </c>
    </row>
    <row r="130" spans="1:8" ht="30" customHeight="1" x14ac:dyDescent="0.25">
      <c r="A130" s="24" t="s">
        <v>252</v>
      </c>
      <c r="B130" s="23" t="s">
        <v>253</v>
      </c>
      <c r="C130" s="15">
        <v>120</v>
      </c>
      <c r="D130" s="56" t="s">
        <v>22</v>
      </c>
      <c r="E130" s="81"/>
      <c r="F130" s="38">
        <f t="shared" ref="F130:F162" si="6">E130*C130</f>
        <v>0</v>
      </c>
      <c r="G130" s="81"/>
      <c r="H130" s="38">
        <f t="shared" ref="H130:H162" si="7">G130*C130</f>
        <v>0</v>
      </c>
    </row>
    <row r="131" spans="1:8" ht="28.5" customHeight="1" x14ac:dyDescent="0.25">
      <c r="A131" s="24" t="s">
        <v>254</v>
      </c>
      <c r="B131" s="23" t="s">
        <v>255</v>
      </c>
      <c r="C131" s="15">
        <v>788</v>
      </c>
      <c r="D131" s="56" t="s">
        <v>22</v>
      </c>
      <c r="E131" s="81"/>
      <c r="F131" s="38">
        <f t="shared" si="6"/>
        <v>0</v>
      </c>
      <c r="G131" s="81"/>
      <c r="H131" s="38">
        <f t="shared" si="7"/>
        <v>0</v>
      </c>
    </row>
    <row r="132" spans="1:8" ht="20.100000000000001" customHeight="1" x14ac:dyDescent="0.25">
      <c r="A132" s="8" t="s">
        <v>256</v>
      </c>
      <c r="B132" s="21" t="s">
        <v>257</v>
      </c>
      <c r="C132" s="44">
        <v>8280</v>
      </c>
      <c r="D132" s="16" t="s">
        <v>22</v>
      </c>
      <c r="E132" s="81"/>
      <c r="F132" s="38">
        <f t="shared" si="6"/>
        <v>0</v>
      </c>
      <c r="G132" s="81"/>
      <c r="H132" s="38">
        <f t="shared" si="7"/>
        <v>0</v>
      </c>
    </row>
    <row r="133" spans="1:8" ht="20.100000000000001" customHeight="1" x14ac:dyDescent="0.25">
      <c r="A133" s="8" t="s">
        <v>258</v>
      </c>
      <c r="B133" s="21" t="s">
        <v>259</v>
      </c>
      <c r="C133" s="44">
        <v>6</v>
      </c>
      <c r="D133" s="16" t="s">
        <v>22</v>
      </c>
      <c r="E133" s="81"/>
      <c r="F133" s="38">
        <f t="shared" si="6"/>
        <v>0</v>
      </c>
      <c r="G133" s="81"/>
      <c r="H133" s="38">
        <f t="shared" si="7"/>
        <v>0</v>
      </c>
    </row>
    <row r="134" spans="1:8" ht="20.100000000000001" customHeight="1" x14ac:dyDescent="0.25">
      <c r="A134" s="8" t="s">
        <v>260</v>
      </c>
      <c r="B134" s="23" t="s">
        <v>261</v>
      </c>
      <c r="C134" s="44">
        <v>45</v>
      </c>
      <c r="D134" s="16" t="s">
        <v>22</v>
      </c>
      <c r="E134" s="81"/>
      <c r="F134" s="38">
        <f t="shared" si="6"/>
        <v>0</v>
      </c>
      <c r="G134" s="81"/>
      <c r="H134" s="38">
        <f t="shared" si="7"/>
        <v>0</v>
      </c>
    </row>
    <row r="135" spans="1:8" ht="26.25" customHeight="1" x14ac:dyDescent="0.25">
      <c r="A135" s="24" t="s">
        <v>262</v>
      </c>
      <c r="B135" s="23" t="s">
        <v>263</v>
      </c>
      <c r="C135" s="15">
        <v>148</v>
      </c>
      <c r="D135" s="56" t="s">
        <v>22</v>
      </c>
      <c r="E135" s="81"/>
      <c r="F135" s="38">
        <f t="shared" si="6"/>
        <v>0</v>
      </c>
      <c r="G135" s="81"/>
      <c r="H135" s="38">
        <f t="shared" si="7"/>
        <v>0</v>
      </c>
    </row>
    <row r="136" spans="1:8" ht="20.100000000000001" customHeight="1" x14ac:dyDescent="0.25">
      <c r="A136" s="8" t="s">
        <v>264</v>
      </c>
      <c r="B136" s="23" t="s">
        <v>265</v>
      </c>
      <c r="C136" s="44">
        <v>147</v>
      </c>
      <c r="D136" s="16" t="s">
        <v>22</v>
      </c>
      <c r="E136" s="81"/>
      <c r="F136" s="38">
        <f t="shared" si="6"/>
        <v>0</v>
      </c>
      <c r="G136" s="81"/>
      <c r="H136" s="38">
        <f t="shared" si="7"/>
        <v>0</v>
      </c>
    </row>
    <row r="137" spans="1:8" ht="30" customHeight="1" x14ac:dyDescent="0.25">
      <c r="A137" s="24" t="s">
        <v>266</v>
      </c>
      <c r="B137" s="23" t="s">
        <v>267</v>
      </c>
      <c r="C137" s="15">
        <v>147</v>
      </c>
      <c r="D137" s="56" t="s">
        <v>22</v>
      </c>
      <c r="E137" s="81"/>
      <c r="F137" s="38">
        <f t="shared" si="6"/>
        <v>0</v>
      </c>
      <c r="G137" s="81"/>
      <c r="H137" s="38">
        <f t="shared" si="7"/>
        <v>0</v>
      </c>
    </row>
    <row r="138" spans="1:8" ht="20.100000000000001" customHeight="1" x14ac:dyDescent="0.25">
      <c r="A138" s="8" t="s">
        <v>268</v>
      </c>
      <c r="B138" s="21" t="s">
        <v>269</v>
      </c>
      <c r="C138" s="44">
        <v>8297</v>
      </c>
      <c r="D138" s="16" t="s">
        <v>22</v>
      </c>
      <c r="E138" s="81"/>
      <c r="F138" s="38">
        <f t="shared" si="6"/>
        <v>0</v>
      </c>
      <c r="G138" s="81"/>
      <c r="H138" s="38">
        <f t="shared" si="7"/>
        <v>0</v>
      </c>
    </row>
    <row r="139" spans="1:8" ht="20.100000000000001" customHeight="1" x14ac:dyDescent="0.25">
      <c r="A139" s="8" t="s">
        <v>270</v>
      </c>
      <c r="B139" s="23" t="s">
        <v>271</v>
      </c>
      <c r="C139" s="44">
        <v>6</v>
      </c>
      <c r="D139" s="16" t="s">
        <v>27</v>
      </c>
      <c r="E139" s="81"/>
      <c r="F139" s="38">
        <f t="shared" si="6"/>
        <v>0</v>
      </c>
      <c r="G139" s="81"/>
      <c r="H139" s="38">
        <f t="shared" si="7"/>
        <v>0</v>
      </c>
    </row>
    <row r="140" spans="1:8" ht="20.100000000000001" customHeight="1" x14ac:dyDescent="0.25">
      <c r="A140" s="8" t="s">
        <v>272</v>
      </c>
      <c r="B140" s="23" t="s">
        <v>273</v>
      </c>
      <c r="C140" s="44">
        <v>2</v>
      </c>
      <c r="D140" s="16" t="s">
        <v>27</v>
      </c>
      <c r="E140" s="81"/>
      <c r="F140" s="38">
        <f t="shared" si="6"/>
        <v>0</v>
      </c>
      <c r="G140" s="81"/>
      <c r="H140" s="38">
        <f t="shared" si="7"/>
        <v>0</v>
      </c>
    </row>
    <row r="141" spans="1:8" ht="20.100000000000001" customHeight="1" x14ac:dyDescent="0.25">
      <c r="A141" s="8" t="s">
        <v>274</v>
      </c>
      <c r="B141" s="23" t="s">
        <v>275</v>
      </c>
      <c r="C141" s="44">
        <v>28</v>
      </c>
      <c r="D141" s="16" t="s">
        <v>27</v>
      </c>
      <c r="E141" s="81"/>
      <c r="F141" s="38">
        <f t="shared" si="6"/>
        <v>0</v>
      </c>
      <c r="G141" s="81"/>
      <c r="H141" s="38">
        <f t="shared" si="7"/>
        <v>0</v>
      </c>
    </row>
    <row r="142" spans="1:8" ht="20.100000000000001" customHeight="1" x14ac:dyDescent="0.25">
      <c r="A142" s="8" t="s">
        <v>276</v>
      </c>
      <c r="B142" s="23" t="s">
        <v>277</v>
      </c>
      <c r="C142" s="44">
        <v>1</v>
      </c>
      <c r="D142" s="16" t="s">
        <v>27</v>
      </c>
      <c r="E142" s="81"/>
      <c r="F142" s="38">
        <f t="shared" si="6"/>
        <v>0</v>
      </c>
      <c r="G142" s="81"/>
      <c r="H142" s="38">
        <f t="shared" si="7"/>
        <v>0</v>
      </c>
    </row>
    <row r="143" spans="1:8" ht="20.100000000000001" customHeight="1" x14ac:dyDescent="0.25">
      <c r="A143" s="8" t="s">
        <v>278</v>
      </c>
      <c r="B143" s="23" t="s">
        <v>279</v>
      </c>
      <c r="C143" s="44">
        <v>4</v>
      </c>
      <c r="D143" s="16" t="s">
        <v>27</v>
      </c>
      <c r="E143" s="81"/>
      <c r="F143" s="38">
        <f t="shared" si="6"/>
        <v>0</v>
      </c>
      <c r="G143" s="81"/>
      <c r="H143" s="38">
        <f t="shared" si="7"/>
        <v>0</v>
      </c>
    </row>
    <row r="144" spans="1:8" ht="20.100000000000001" customHeight="1" x14ac:dyDescent="0.25">
      <c r="A144" s="8" t="s">
        <v>280</v>
      </c>
      <c r="B144" s="23" t="s">
        <v>281</v>
      </c>
      <c r="C144" s="44">
        <v>1</v>
      </c>
      <c r="D144" s="16" t="s">
        <v>27</v>
      </c>
      <c r="E144" s="81"/>
      <c r="F144" s="38">
        <f t="shared" si="6"/>
        <v>0</v>
      </c>
      <c r="G144" s="81"/>
      <c r="H144" s="38">
        <f t="shared" si="7"/>
        <v>0</v>
      </c>
    </row>
    <row r="145" spans="1:8" ht="20.100000000000001" customHeight="1" x14ac:dyDescent="0.25">
      <c r="A145" s="8" t="s">
        <v>282</v>
      </c>
      <c r="B145" s="23" t="s">
        <v>283</v>
      </c>
      <c r="C145" s="44">
        <v>1</v>
      </c>
      <c r="D145" s="16" t="s">
        <v>27</v>
      </c>
      <c r="E145" s="81"/>
      <c r="F145" s="38">
        <f t="shared" si="6"/>
        <v>0</v>
      </c>
      <c r="G145" s="81"/>
      <c r="H145" s="38">
        <f t="shared" si="7"/>
        <v>0</v>
      </c>
    </row>
    <row r="146" spans="1:8" ht="32.25" customHeight="1" x14ac:dyDescent="0.25">
      <c r="A146" s="8" t="s">
        <v>284</v>
      </c>
      <c r="B146" s="23" t="s">
        <v>396</v>
      </c>
      <c r="C146" s="44">
        <v>1</v>
      </c>
      <c r="D146" s="16" t="s">
        <v>27</v>
      </c>
      <c r="E146" s="81"/>
      <c r="F146" s="38">
        <f t="shared" si="6"/>
        <v>0</v>
      </c>
      <c r="G146" s="81"/>
      <c r="H146" s="38">
        <f t="shared" si="7"/>
        <v>0</v>
      </c>
    </row>
    <row r="147" spans="1:8" ht="20.100000000000001" customHeight="1" x14ac:dyDescent="0.25">
      <c r="A147" s="8" t="s">
        <v>285</v>
      </c>
      <c r="B147" s="23" t="s">
        <v>286</v>
      </c>
      <c r="C147" s="44">
        <v>1</v>
      </c>
      <c r="D147" s="16" t="s">
        <v>27</v>
      </c>
      <c r="E147" s="81"/>
      <c r="F147" s="38">
        <f t="shared" si="6"/>
        <v>0</v>
      </c>
      <c r="G147" s="81"/>
      <c r="H147" s="38">
        <f t="shared" si="7"/>
        <v>0</v>
      </c>
    </row>
    <row r="148" spans="1:8" ht="27.75" customHeight="1" x14ac:dyDescent="0.25">
      <c r="A148" s="24" t="s">
        <v>287</v>
      </c>
      <c r="B148" s="23" t="s">
        <v>288</v>
      </c>
      <c r="C148" s="15">
        <v>1</v>
      </c>
      <c r="D148" s="56" t="s">
        <v>27</v>
      </c>
      <c r="E148" s="81"/>
      <c r="F148" s="38">
        <f t="shared" si="6"/>
        <v>0</v>
      </c>
      <c r="G148" s="81"/>
      <c r="H148" s="38">
        <f t="shared" si="7"/>
        <v>0</v>
      </c>
    </row>
    <row r="149" spans="1:8" ht="31.5" customHeight="1" x14ac:dyDescent="0.25">
      <c r="A149" s="24" t="s">
        <v>289</v>
      </c>
      <c r="B149" s="23" t="s">
        <v>290</v>
      </c>
      <c r="C149" s="15">
        <v>1</v>
      </c>
      <c r="D149" s="56" t="s">
        <v>27</v>
      </c>
      <c r="E149" s="81"/>
      <c r="F149" s="38">
        <f t="shared" si="6"/>
        <v>0</v>
      </c>
      <c r="G149" s="81"/>
      <c r="H149" s="38">
        <f t="shared" si="7"/>
        <v>0</v>
      </c>
    </row>
    <row r="150" spans="1:8" ht="20.100000000000001" customHeight="1" x14ac:dyDescent="0.25">
      <c r="A150" s="8" t="s">
        <v>291</v>
      </c>
      <c r="B150" s="21" t="s">
        <v>292</v>
      </c>
      <c r="C150" s="44">
        <v>1</v>
      </c>
      <c r="D150" s="16" t="s">
        <v>27</v>
      </c>
      <c r="E150" s="81"/>
      <c r="F150" s="38">
        <f t="shared" si="6"/>
        <v>0</v>
      </c>
      <c r="G150" s="81"/>
      <c r="H150" s="38">
        <f t="shared" si="7"/>
        <v>0</v>
      </c>
    </row>
    <row r="151" spans="1:8" ht="20.100000000000001" customHeight="1" x14ac:dyDescent="0.25">
      <c r="A151" s="8" t="s">
        <v>293</v>
      </c>
      <c r="B151" s="21" t="s">
        <v>294</v>
      </c>
      <c r="C151" s="44">
        <v>5</v>
      </c>
      <c r="D151" s="16" t="s">
        <v>27</v>
      </c>
      <c r="E151" s="81"/>
      <c r="F151" s="38">
        <f t="shared" si="6"/>
        <v>0</v>
      </c>
      <c r="G151" s="81"/>
      <c r="H151" s="38">
        <f t="shared" si="7"/>
        <v>0</v>
      </c>
    </row>
    <row r="152" spans="1:8" ht="20.100000000000001" customHeight="1" x14ac:dyDescent="0.25">
      <c r="A152" s="8" t="s">
        <v>295</v>
      </c>
      <c r="B152" s="21" t="s">
        <v>296</v>
      </c>
      <c r="C152" s="44">
        <v>1</v>
      </c>
      <c r="D152" s="16" t="s">
        <v>27</v>
      </c>
      <c r="E152" s="81"/>
      <c r="F152" s="38">
        <f t="shared" si="6"/>
        <v>0</v>
      </c>
      <c r="G152" s="81"/>
      <c r="H152" s="38">
        <f t="shared" si="7"/>
        <v>0</v>
      </c>
    </row>
    <row r="153" spans="1:8" ht="20.100000000000001" customHeight="1" x14ac:dyDescent="0.25">
      <c r="A153" s="8" t="s">
        <v>297</v>
      </c>
      <c r="B153" s="21" t="s">
        <v>298</v>
      </c>
      <c r="C153" s="44">
        <v>19</v>
      </c>
      <c r="D153" s="16" t="s">
        <v>27</v>
      </c>
      <c r="E153" s="81"/>
      <c r="F153" s="38">
        <f t="shared" si="6"/>
        <v>0</v>
      </c>
      <c r="G153" s="81"/>
      <c r="H153" s="38">
        <f t="shared" si="7"/>
        <v>0</v>
      </c>
    </row>
    <row r="154" spans="1:8" ht="20.100000000000001" customHeight="1" x14ac:dyDescent="0.25">
      <c r="A154" s="8" t="s">
        <v>299</v>
      </c>
      <c r="B154" s="23" t="s">
        <v>300</v>
      </c>
      <c r="C154" s="44">
        <v>2</v>
      </c>
      <c r="D154" s="16" t="s">
        <v>27</v>
      </c>
      <c r="E154" s="81"/>
      <c r="F154" s="38">
        <f t="shared" si="6"/>
        <v>0</v>
      </c>
      <c r="G154" s="81"/>
      <c r="H154" s="38">
        <f t="shared" si="7"/>
        <v>0</v>
      </c>
    </row>
    <row r="155" spans="1:8" ht="20.100000000000001" customHeight="1" x14ac:dyDescent="0.25">
      <c r="A155" s="8" t="s">
        <v>301</v>
      </c>
      <c r="B155" s="23" t="s">
        <v>302</v>
      </c>
      <c r="C155" s="44">
        <v>1</v>
      </c>
      <c r="D155" s="16" t="s">
        <v>27</v>
      </c>
      <c r="E155" s="81"/>
      <c r="F155" s="38">
        <f t="shared" si="6"/>
        <v>0</v>
      </c>
      <c r="G155" s="81"/>
      <c r="H155" s="38">
        <f t="shared" si="7"/>
        <v>0</v>
      </c>
    </row>
    <row r="156" spans="1:8" ht="20.100000000000001" customHeight="1" x14ac:dyDescent="0.25">
      <c r="A156" s="8" t="s">
        <v>303</v>
      </c>
      <c r="B156" s="23" t="s">
        <v>304</v>
      </c>
      <c r="C156" s="44">
        <v>1</v>
      </c>
      <c r="D156" s="16" t="s">
        <v>27</v>
      </c>
      <c r="E156" s="81"/>
      <c r="F156" s="38">
        <f t="shared" si="6"/>
        <v>0</v>
      </c>
      <c r="G156" s="81"/>
      <c r="H156" s="38">
        <f t="shared" si="7"/>
        <v>0</v>
      </c>
    </row>
    <row r="157" spans="1:8" ht="34.5" customHeight="1" x14ac:dyDescent="0.25">
      <c r="A157" s="8" t="s">
        <v>305</v>
      </c>
      <c r="B157" s="23" t="s">
        <v>306</v>
      </c>
      <c r="C157" s="57">
        <v>5</v>
      </c>
      <c r="D157" s="16" t="s">
        <v>27</v>
      </c>
      <c r="E157" s="81"/>
      <c r="F157" s="38">
        <f t="shared" si="6"/>
        <v>0</v>
      </c>
      <c r="G157" s="81"/>
      <c r="H157" s="38">
        <f t="shared" si="7"/>
        <v>0</v>
      </c>
    </row>
    <row r="158" spans="1:8" ht="35.25" customHeight="1" x14ac:dyDescent="0.25">
      <c r="A158" s="8" t="s">
        <v>307</v>
      </c>
      <c r="B158" s="23" t="s">
        <v>308</v>
      </c>
      <c r="C158" s="57">
        <v>1</v>
      </c>
      <c r="D158" s="16" t="s">
        <v>27</v>
      </c>
      <c r="E158" s="81"/>
      <c r="F158" s="38">
        <f t="shared" si="6"/>
        <v>0</v>
      </c>
      <c r="G158" s="81"/>
      <c r="H158" s="38">
        <f t="shared" si="7"/>
        <v>0</v>
      </c>
    </row>
    <row r="159" spans="1:8" ht="36.75" customHeight="1" x14ac:dyDescent="0.25">
      <c r="A159" s="8" t="s">
        <v>309</v>
      </c>
      <c r="B159" s="23" t="s">
        <v>310</v>
      </c>
      <c r="C159" s="57">
        <v>357</v>
      </c>
      <c r="D159" s="16" t="s">
        <v>27</v>
      </c>
      <c r="E159" s="81"/>
      <c r="F159" s="38">
        <f t="shared" si="6"/>
        <v>0</v>
      </c>
      <c r="G159" s="81"/>
      <c r="H159" s="38">
        <f t="shared" si="7"/>
        <v>0</v>
      </c>
    </row>
    <row r="160" spans="1:8" ht="39" customHeight="1" x14ac:dyDescent="0.25">
      <c r="A160" s="8" t="s">
        <v>311</v>
      </c>
      <c r="B160" s="45" t="s">
        <v>312</v>
      </c>
      <c r="C160" s="57">
        <v>9</v>
      </c>
      <c r="D160" s="16" t="s">
        <v>27</v>
      </c>
      <c r="E160" s="81"/>
      <c r="F160" s="38">
        <f t="shared" si="6"/>
        <v>0</v>
      </c>
      <c r="G160" s="81"/>
      <c r="H160" s="38">
        <f t="shared" si="7"/>
        <v>0</v>
      </c>
    </row>
    <row r="161" spans="1:8" ht="39" customHeight="1" x14ac:dyDescent="0.25">
      <c r="A161" s="24" t="s">
        <v>313</v>
      </c>
      <c r="B161" s="45" t="s">
        <v>314</v>
      </c>
      <c r="C161" s="57">
        <v>2</v>
      </c>
      <c r="D161" s="56" t="s">
        <v>27</v>
      </c>
      <c r="E161" s="81"/>
      <c r="F161" s="38">
        <f t="shared" si="6"/>
        <v>0</v>
      </c>
      <c r="G161" s="81"/>
      <c r="H161" s="38">
        <f t="shared" si="7"/>
        <v>0</v>
      </c>
    </row>
    <row r="162" spans="1:8" ht="20.100000000000001" customHeight="1" x14ac:dyDescent="0.25">
      <c r="A162" s="8" t="s">
        <v>315</v>
      </c>
      <c r="B162" s="14" t="s">
        <v>316</v>
      </c>
      <c r="C162" s="44">
        <v>1</v>
      </c>
      <c r="D162" s="16" t="s">
        <v>14</v>
      </c>
      <c r="E162" s="81"/>
      <c r="F162" s="38">
        <f t="shared" si="6"/>
        <v>0</v>
      </c>
      <c r="G162" s="81"/>
      <c r="H162" s="38">
        <f t="shared" si="7"/>
        <v>0</v>
      </c>
    </row>
    <row r="163" spans="1:8" ht="20.100000000000001" customHeight="1" x14ac:dyDescent="0.25">
      <c r="A163" s="73" t="s">
        <v>317</v>
      </c>
      <c r="B163" s="74"/>
      <c r="C163" s="74"/>
      <c r="D163" s="75"/>
      <c r="E163" s="33"/>
      <c r="F163" s="66"/>
      <c r="G163" s="33"/>
      <c r="H163" s="66"/>
    </row>
    <row r="164" spans="1:8" ht="20.100000000000001" customHeight="1" x14ac:dyDescent="0.25">
      <c r="A164" s="70" t="s">
        <v>318</v>
      </c>
      <c r="B164" s="71"/>
      <c r="C164" s="71"/>
      <c r="D164" s="72"/>
      <c r="E164" s="34"/>
      <c r="F164" s="34"/>
      <c r="G164" s="34"/>
      <c r="H164" s="34"/>
    </row>
    <row r="165" spans="1:8" ht="20.100000000000001" customHeight="1" x14ac:dyDescent="0.25">
      <c r="A165" s="8" t="s">
        <v>12</v>
      </c>
      <c r="B165" s="14" t="s">
        <v>13</v>
      </c>
      <c r="C165" s="44">
        <v>1</v>
      </c>
      <c r="D165" s="16" t="s">
        <v>14</v>
      </c>
      <c r="E165" s="81"/>
      <c r="F165" s="38">
        <f>E165*C165</f>
        <v>0</v>
      </c>
      <c r="G165" s="81"/>
      <c r="H165" s="38">
        <f>G165*C165</f>
        <v>0</v>
      </c>
    </row>
    <row r="166" spans="1:8" ht="27" customHeight="1" x14ac:dyDescent="0.25">
      <c r="A166" s="24" t="s">
        <v>319</v>
      </c>
      <c r="B166" s="23" t="s">
        <v>320</v>
      </c>
      <c r="C166" s="15">
        <v>832</v>
      </c>
      <c r="D166" s="56" t="s">
        <v>22</v>
      </c>
      <c r="E166" s="81"/>
      <c r="F166" s="38">
        <f t="shared" ref="F166:F196" si="8">E166*C166</f>
        <v>0</v>
      </c>
      <c r="G166" s="81"/>
      <c r="H166" s="38">
        <f t="shared" ref="H166:H196" si="9">G166*C166</f>
        <v>0</v>
      </c>
    </row>
    <row r="167" spans="1:8" ht="29.25" customHeight="1" x14ac:dyDescent="0.25">
      <c r="A167" s="24" t="s">
        <v>252</v>
      </c>
      <c r="B167" s="23" t="s">
        <v>321</v>
      </c>
      <c r="C167" s="15">
        <v>103</v>
      </c>
      <c r="D167" s="56" t="s">
        <v>22</v>
      </c>
      <c r="E167" s="81"/>
      <c r="F167" s="38">
        <f t="shared" si="8"/>
        <v>0</v>
      </c>
      <c r="G167" s="81"/>
      <c r="H167" s="38">
        <f t="shared" si="9"/>
        <v>0</v>
      </c>
    </row>
    <row r="168" spans="1:8" ht="26.25" customHeight="1" x14ac:dyDescent="0.25">
      <c r="A168" s="24" t="s">
        <v>254</v>
      </c>
      <c r="B168" s="23" t="s">
        <v>322</v>
      </c>
      <c r="C168" s="15">
        <v>2641</v>
      </c>
      <c r="D168" s="56" t="s">
        <v>22</v>
      </c>
      <c r="E168" s="81"/>
      <c r="F168" s="38">
        <f t="shared" si="8"/>
        <v>0</v>
      </c>
      <c r="G168" s="81"/>
      <c r="H168" s="38">
        <f t="shared" si="9"/>
        <v>0</v>
      </c>
    </row>
    <row r="169" spans="1:8" ht="28.5" customHeight="1" x14ac:dyDescent="0.25">
      <c r="A169" s="24" t="s">
        <v>323</v>
      </c>
      <c r="B169" s="23" t="s">
        <v>324</v>
      </c>
      <c r="C169" s="15">
        <v>1195</v>
      </c>
      <c r="D169" s="56" t="s">
        <v>22</v>
      </c>
      <c r="E169" s="81"/>
      <c r="F169" s="38">
        <f t="shared" si="8"/>
        <v>0</v>
      </c>
      <c r="G169" s="81"/>
      <c r="H169" s="38">
        <f t="shared" si="9"/>
        <v>0</v>
      </c>
    </row>
    <row r="170" spans="1:8" ht="20.100000000000001" customHeight="1" x14ac:dyDescent="0.25">
      <c r="A170" s="8" t="s">
        <v>325</v>
      </c>
      <c r="B170" s="23" t="s">
        <v>326</v>
      </c>
      <c r="C170" s="44">
        <v>142</v>
      </c>
      <c r="D170" s="16" t="s">
        <v>22</v>
      </c>
      <c r="E170" s="81"/>
      <c r="F170" s="38">
        <f t="shared" si="8"/>
        <v>0</v>
      </c>
      <c r="G170" s="81"/>
      <c r="H170" s="38">
        <f t="shared" si="9"/>
        <v>0</v>
      </c>
    </row>
    <row r="171" spans="1:8" ht="20.100000000000001" customHeight="1" x14ac:dyDescent="0.25">
      <c r="A171" s="8" t="s">
        <v>327</v>
      </c>
      <c r="B171" s="23" t="s">
        <v>328</v>
      </c>
      <c r="C171" s="44">
        <v>2384</v>
      </c>
      <c r="D171" s="16" t="s">
        <v>22</v>
      </c>
      <c r="E171" s="81"/>
      <c r="F171" s="38">
        <f t="shared" si="8"/>
        <v>0</v>
      </c>
      <c r="G171" s="81"/>
      <c r="H171" s="38">
        <f t="shared" si="9"/>
        <v>0</v>
      </c>
    </row>
    <row r="172" spans="1:8" ht="20.100000000000001" customHeight="1" x14ac:dyDescent="0.25">
      <c r="A172" s="8" t="s">
        <v>262</v>
      </c>
      <c r="B172" s="21" t="s">
        <v>329</v>
      </c>
      <c r="C172" s="44">
        <v>346</v>
      </c>
      <c r="D172" s="16" t="s">
        <v>22</v>
      </c>
      <c r="E172" s="81"/>
      <c r="F172" s="38">
        <f t="shared" si="8"/>
        <v>0</v>
      </c>
      <c r="G172" s="81"/>
      <c r="H172" s="38">
        <f t="shared" si="9"/>
        <v>0</v>
      </c>
    </row>
    <row r="173" spans="1:8" ht="20.100000000000001" customHeight="1" x14ac:dyDescent="0.25">
      <c r="A173" s="8" t="s">
        <v>330</v>
      </c>
      <c r="B173" s="21" t="s">
        <v>331</v>
      </c>
      <c r="C173" s="44">
        <v>295</v>
      </c>
      <c r="D173" s="16" t="s">
        <v>22</v>
      </c>
      <c r="E173" s="81"/>
      <c r="F173" s="38">
        <f t="shared" si="8"/>
        <v>0</v>
      </c>
      <c r="G173" s="81"/>
      <c r="H173" s="38">
        <f t="shared" si="9"/>
        <v>0</v>
      </c>
    </row>
    <row r="174" spans="1:8" ht="33.75" customHeight="1" x14ac:dyDescent="0.25">
      <c r="A174" s="8" t="s">
        <v>332</v>
      </c>
      <c r="B174" s="21" t="s">
        <v>333</v>
      </c>
      <c r="C174" s="57">
        <v>1285</v>
      </c>
      <c r="D174" s="16" t="s">
        <v>22</v>
      </c>
      <c r="E174" s="81"/>
      <c r="F174" s="38">
        <f t="shared" si="8"/>
        <v>0</v>
      </c>
      <c r="G174" s="81"/>
      <c r="H174" s="38">
        <f t="shared" si="9"/>
        <v>0</v>
      </c>
    </row>
    <row r="175" spans="1:8" ht="20.100000000000001" customHeight="1" x14ac:dyDescent="0.25">
      <c r="A175" s="8" t="s">
        <v>334</v>
      </c>
      <c r="B175" s="21" t="s">
        <v>335</v>
      </c>
      <c r="C175" s="44">
        <v>127</v>
      </c>
      <c r="D175" s="16" t="s">
        <v>22</v>
      </c>
      <c r="E175" s="81"/>
      <c r="F175" s="38">
        <f t="shared" si="8"/>
        <v>0</v>
      </c>
      <c r="G175" s="81"/>
      <c r="H175" s="38">
        <f t="shared" si="9"/>
        <v>0</v>
      </c>
    </row>
    <row r="176" spans="1:8" ht="23.25" customHeight="1" x14ac:dyDescent="0.25">
      <c r="A176" s="24" t="s">
        <v>394</v>
      </c>
      <c r="B176" s="23" t="s">
        <v>336</v>
      </c>
      <c r="C176" s="44">
        <v>1</v>
      </c>
      <c r="D176" s="16" t="s">
        <v>27</v>
      </c>
      <c r="E176" s="81"/>
      <c r="F176" s="38">
        <f t="shared" si="8"/>
        <v>0</v>
      </c>
      <c r="G176" s="81"/>
      <c r="H176" s="38">
        <f t="shared" si="9"/>
        <v>0</v>
      </c>
    </row>
    <row r="177" spans="1:8" ht="25.5" customHeight="1" x14ac:dyDescent="0.25">
      <c r="A177" s="24" t="s">
        <v>395</v>
      </c>
      <c r="B177" s="23" t="s">
        <v>337</v>
      </c>
      <c r="C177" s="44">
        <v>15</v>
      </c>
      <c r="D177" s="16" t="s">
        <v>27</v>
      </c>
      <c r="E177" s="81"/>
      <c r="F177" s="38">
        <f t="shared" si="8"/>
        <v>0</v>
      </c>
      <c r="G177" s="81"/>
      <c r="H177" s="38">
        <f t="shared" si="9"/>
        <v>0</v>
      </c>
    </row>
    <row r="178" spans="1:8" ht="20.100000000000001" customHeight="1" x14ac:dyDescent="0.25">
      <c r="A178" s="8" t="s">
        <v>338</v>
      </c>
      <c r="B178" s="23" t="s">
        <v>339</v>
      </c>
      <c r="C178" s="44">
        <v>6</v>
      </c>
      <c r="D178" s="16" t="s">
        <v>27</v>
      </c>
      <c r="E178" s="81"/>
      <c r="F178" s="38">
        <f t="shared" si="8"/>
        <v>0</v>
      </c>
      <c r="G178" s="81"/>
      <c r="H178" s="38">
        <f t="shared" si="9"/>
        <v>0</v>
      </c>
    </row>
    <row r="179" spans="1:8" ht="20.100000000000001" customHeight="1" x14ac:dyDescent="0.25">
      <c r="A179" s="8" t="s">
        <v>340</v>
      </c>
      <c r="B179" s="23" t="s">
        <v>341</v>
      </c>
      <c r="C179" s="44">
        <v>1</v>
      </c>
      <c r="D179" s="16" t="s">
        <v>27</v>
      </c>
      <c r="E179" s="81"/>
      <c r="F179" s="38">
        <f t="shared" si="8"/>
        <v>0</v>
      </c>
      <c r="G179" s="81"/>
      <c r="H179" s="38">
        <f t="shared" si="9"/>
        <v>0</v>
      </c>
    </row>
    <row r="180" spans="1:8" ht="20.100000000000001" customHeight="1" x14ac:dyDescent="0.25">
      <c r="A180" s="8" t="s">
        <v>342</v>
      </c>
      <c r="B180" s="23" t="s">
        <v>343</v>
      </c>
      <c r="C180" s="44">
        <v>1</v>
      </c>
      <c r="D180" s="16" t="s">
        <v>27</v>
      </c>
      <c r="E180" s="81"/>
      <c r="F180" s="38">
        <f t="shared" si="8"/>
        <v>0</v>
      </c>
      <c r="G180" s="81"/>
      <c r="H180" s="38">
        <f t="shared" si="9"/>
        <v>0</v>
      </c>
    </row>
    <row r="181" spans="1:8" ht="33" customHeight="1" x14ac:dyDescent="0.25">
      <c r="A181" s="8" t="s">
        <v>344</v>
      </c>
      <c r="B181" s="23" t="s">
        <v>345</v>
      </c>
      <c r="C181" s="57">
        <v>2</v>
      </c>
      <c r="D181" s="16" t="s">
        <v>27</v>
      </c>
      <c r="E181" s="81"/>
      <c r="F181" s="38">
        <f t="shared" si="8"/>
        <v>0</v>
      </c>
      <c r="G181" s="81"/>
      <c r="H181" s="38">
        <f t="shared" si="9"/>
        <v>0</v>
      </c>
    </row>
    <row r="182" spans="1:8" ht="20.100000000000001" customHeight="1" x14ac:dyDescent="0.25">
      <c r="A182" s="8" t="s">
        <v>346</v>
      </c>
      <c r="B182" s="23" t="s">
        <v>347</v>
      </c>
      <c r="C182" s="44">
        <v>1</v>
      </c>
      <c r="D182" s="16" t="s">
        <v>27</v>
      </c>
      <c r="E182" s="81"/>
      <c r="F182" s="38">
        <f t="shared" si="8"/>
        <v>0</v>
      </c>
      <c r="G182" s="81"/>
      <c r="H182" s="38">
        <f t="shared" si="9"/>
        <v>0</v>
      </c>
    </row>
    <row r="183" spans="1:8" ht="20.100000000000001" customHeight="1" x14ac:dyDescent="0.25">
      <c r="A183" s="8" t="s">
        <v>348</v>
      </c>
      <c r="B183" s="23" t="s">
        <v>349</v>
      </c>
      <c r="C183" s="44">
        <v>1</v>
      </c>
      <c r="D183" s="16" t="s">
        <v>27</v>
      </c>
      <c r="E183" s="81"/>
      <c r="F183" s="38">
        <f t="shared" si="8"/>
        <v>0</v>
      </c>
      <c r="G183" s="81"/>
      <c r="H183" s="38">
        <f t="shared" si="9"/>
        <v>0</v>
      </c>
    </row>
    <row r="184" spans="1:8" ht="28.5" customHeight="1" x14ac:dyDescent="0.25">
      <c r="A184" s="8" t="s">
        <v>350</v>
      </c>
      <c r="B184" s="23" t="s">
        <v>393</v>
      </c>
      <c r="C184" s="44">
        <v>1</v>
      </c>
      <c r="D184" s="16" t="s">
        <v>27</v>
      </c>
      <c r="E184" s="81"/>
      <c r="F184" s="38">
        <f t="shared" si="8"/>
        <v>0</v>
      </c>
      <c r="G184" s="81"/>
      <c r="H184" s="38">
        <f t="shared" si="9"/>
        <v>0</v>
      </c>
    </row>
    <row r="185" spans="1:8" ht="20.100000000000001" customHeight="1" x14ac:dyDescent="0.25">
      <c r="A185" s="8" t="s">
        <v>351</v>
      </c>
      <c r="B185" s="20" t="s">
        <v>352</v>
      </c>
      <c r="C185" s="44">
        <v>1</v>
      </c>
      <c r="D185" s="16" t="s">
        <v>27</v>
      </c>
      <c r="E185" s="81"/>
      <c r="F185" s="38">
        <f t="shared" si="8"/>
        <v>0</v>
      </c>
      <c r="G185" s="81"/>
      <c r="H185" s="38">
        <f t="shared" si="9"/>
        <v>0</v>
      </c>
    </row>
    <row r="186" spans="1:8" ht="30.75" customHeight="1" x14ac:dyDescent="0.25">
      <c r="A186" s="24" t="s">
        <v>289</v>
      </c>
      <c r="B186" s="45" t="s">
        <v>290</v>
      </c>
      <c r="C186" s="58">
        <v>2</v>
      </c>
      <c r="D186" s="56" t="s">
        <v>27</v>
      </c>
      <c r="E186" s="81"/>
      <c r="F186" s="38">
        <f t="shared" si="8"/>
        <v>0</v>
      </c>
      <c r="G186" s="81"/>
      <c r="H186" s="38">
        <f t="shared" si="9"/>
        <v>0</v>
      </c>
    </row>
    <row r="187" spans="1:8" ht="20.100000000000001" customHeight="1" x14ac:dyDescent="0.25">
      <c r="A187" s="8" t="s">
        <v>353</v>
      </c>
      <c r="B187" s="21" t="s">
        <v>354</v>
      </c>
      <c r="C187" s="44">
        <v>2</v>
      </c>
      <c r="D187" s="16" t="s">
        <v>27</v>
      </c>
      <c r="E187" s="81"/>
      <c r="F187" s="38">
        <f t="shared" si="8"/>
        <v>0</v>
      </c>
      <c r="G187" s="81"/>
      <c r="H187" s="38">
        <f t="shared" si="9"/>
        <v>0</v>
      </c>
    </row>
    <row r="188" spans="1:8" ht="20.100000000000001" customHeight="1" x14ac:dyDescent="0.25">
      <c r="A188" s="8" t="s">
        <v>291</v>
      </c>
      <c r="B188" s="21" t="s">
        <v>292</v>
      </c>
      <c r="C188" s="44">
        <v>2</v>
      </c>
      <c r="D188" s="16" t="s">
        <v>27</v>
      </c>
      <c r="E188" s="81"/>
      <c r="F188" s="38">
        <f t="shared" si="8"/>
        <v>0</v>
      </c>
      <c r="G188" s="81"/>
      <c r="H188" s="38">
        <f t="shared" si="9"/>
        <v>0</v>
      </c>
    </row>
    <row r="189" spans="1:8" ht="20.100000000000001" customHeight="1" x14ac:dyDescent="0.25">
      <c r="A189" s="8" t="s">
        <v>355</v>
      </c>
      <c r="B189" s="21" t="s">
        <v>356</v>
      </c>
      <c r="C189" s="44">
        <v>7</v>
      </c>
      <c r="D189" s="16" t="s">
        <v>27</v>
      </c>
      <c r="E189" s="81"/>
      <c r="F189" s="38">
        <f t="shared" si="8"/>
        <v>0</v>
      </c>
      <c r="G189" s="81"/>
      <c r="H189" s="38">
        <f t="shared" si="9"/>
        <v>0</v>
      </c>
    </row>
    <row r="190" spans="1:8" ht="35.25" customHeight="1" x14ac:dyDescent="0.25">
      <c r="A190" s="8" t="s">
        <v>357</v>
      </c>
      <c r="B190" s="21" t="s">
        <v>358</v>
      </c>
      <c r="C190" s="57">
        <v>9</v>
      </c>
      <c r="D190" s="16" t="s">
        <v>27</v>
      </c>
      <c r="E190" s="81"/>
      <c r="F190" s="38">
        <f t="shared" si="8"/>
        <v>0</v>
      </c>
      <c r="G190" s="81"/>
      <c r="H190" s="38">
        <f t="shared" si="9"/>
        <v>0</v>
      </c>
    </row>
    <row r="191" spans="1:8" ht="33.75" customHeight="1" x14ac:dyDescent="0.25">
      <c r="A191" s="8" t="s">
        <v>359</v>
      </c>
      <c r="B191" s="23" t="s">
        <v>360</v>
      </c>
      <c r="C191" s="57">
        <v>4</v>
      </c>
      <c r="D191" s="16" t="s">
        <v>27</v>
      </c>
      <c r="E191" s="81"/>
      <c r="F191" s="38">
        <f t="shared" si="8"/>
        <v>0</v>
      </c>
      <c r="G191" s="81"/>
      <c r="H191" s="38">
        <f t="shared" si="9"/>
        <v>0</v>
      </c>
    </row>
    <row r="192" spans="1:8" ht="35.25" customHeight="1" x14ac:dyDescent="0.25">
      <c r="A192" s="8" t="s">
        <v>303</v>
      </c>
      <c r="B192" s="23" t="s">
        <v>304</v>
      </c>
      <c r="C192" s="57">
        <v>14</v>
      </c>
      <c r="D192" s="16" t="s">
        <v>27</v>
      </c>
      <c r="E192" s="81"/>
      <c r="F192" s="38">
        <f t="shared" si="8"/>
        <v>0</v>
      </c>
      <c r="G192" s="81"/>
      <c r="H192" s="38">
        <f t="shared" si="9"/>
        <v>0</v>
      </c>
    </row>
    <row r="193" spans="1:8" ht="33" customHeight="1" x14ac:dyDescent="0.25">
      <c r="A193" s="8" t="s">
        <v>361</v>
      </c>
      <c r="B193" s="23" t="s">
        <v>362</v>
      </c>
      <c r="C193" s="57">
        <v>36</v>
      </c>
      <c r="D193" s="16" t="s">
        <v>27</v>
      </c>
      <c r="E193" s="81"/>
      <c r="F193" s="38">
        <f t="shared" si="8"/>
        <v>0</v>
      </c>
      <c r="G193" s="81"/>
      <c r="H193" s="38">
        <f t="shared" si="9"/>
        <v>0</v>
      </c>
    </row>
    <row r="194" spans="1:8" ht="36.75" customHeight="1" x14ac:dyDescent="0.25">
      <c r="A194" s="8" t="s">
        <v>363</v>
      </c>
      <c r="B194" s="23" t="s">
        <v>364</v>
      </c>
      <c r="C194" s="57">
        <v>63</v>
      </c>
      <c r="D194" s="16" t="s">
        <v>27</v>
      </c>
      <c r="E194" s="81"/>
      <c r="F194" s="38">
        <f t="shared" si="8"/>
        <v>0</v>
      </c>
      <c r="G194" s="81"/>
      <c r="H194" s="38">
        <f t="shared" si="9"/>
        <v>0</v>
      </c>
    </row>
    <row r="195" spans="1:8" ht="20.100000000000001" customHeight="1" x14ac:dyDescent="0.25">
      <c r="A195" s="8" t="s">
        <v>311</v>
      </c>
      <c r="B195" s="20" t="s">
        <v>312</v>
      </c>
      <c r="C195" s="44">
        <v>11</v>
      </c>
      <c r="D195" s="16" t="s">
        <v>27</v>
      </c>
      <c r="E195" s="81"/>
      <c r="F195" s="38">
        <f t="shared" si="8"/>
        <v>0</v>
      </c>
      <c r="G195" s="81"/>
      <c r="H195" s="38">
        <f t="shared" si="9"/>
        <v>0</v>
      </c>
    </row>
    <row r="196" spans="1:8" ht="20.100000000000001" customHeight="1" x14ac:dyDescent="0.25">
      <c r="A196" s="8" t="s">
        <v>365</v>
      </c>
      <c r="B196" s="14" t="s">
        <v>316</v>
      </c>
      <c r="C196" s="44">
        <v>1</v>
      </c>
      <c r="D196" s="16" t="s">
        <v>14</v>
      </c>
      <c r="E196" s="81"/>
      <c r="F196" s="38">
        <f t="shared" si="8"/>
        <v>0</v>
      </c>
      <c r="G196" s="81"/>
      <c r="H196" s="38">
        <f t="shared" si="9"/>
        <v>0</v>
      </c>
    </row>
    <row r="197" spans="1:8" ht="20.100000000000001" customHeight="1" x14ac:dyDescent="0.25">
      <c r="A197" s="73" t="s">
        <v>366</v>
      </c>
      <c r="B197" s="74"/>
      <c r="C197" s="74"/>
      <c r="D197" s="75"/>
      <c r="E197" s="33"/>
      <c r="F197" s="66"/>
      <c r="G197" s="33"/>
      <c r="H197" s="66"/>
    </row>
    <row r="198" spans="1:8" ht="20.100000000000001" customHeight="1" x14ac:dyDescent="0.25">
      <c r="A198" s="70" t="s">
        <v>367</v>
      </c>
      <c r="B198" s="71"/>
      <c r="C198" s="71"/>
      <c r="D198" s="72"/>
      <c r="E198" s="34"/>
      <c r="F198" s="34"/>
      <c r="G198" s="34"/>
      <c r="H198" s="34"/>
    </row>
    <row r="199" spans="1:8" ht="20.100000000000001" customHeight="1" x14ac:dyDescent="0.25">
      <c r="A199" s="8" t="s">
        <v>12</v>
      </c>
      <c r="B199" s="21" t="s">
        <v>13</v>
      </c>
      <c r="C199" s="44">
        <v>1</v>
      </c>
      <c r="D199" s="16" t="s">
        <v>14</v>
      </c>
      <c r="E199" s="81"/>
      <c r="F199" s="38">
        <f>E199*C199</f>
        <v>0</v>
      </c>
      <c r="G199" s="81"/>
      <c r="H199" s="38">
        <f>G199*C199</f>
        <v>0</v>
      </c>
    </row>
    <row r="200" spans="1:8" ht="20.100000000000001" customHeight="1" x14ac:dyDescent="0.25">
      <c r="A200" s="8" t="s">
        <v>368</v>
      </c>
      <c r="B200" s="14" t="s">
        <v>316</v>
      </c>
      <c r="C200" s="44">
        <v>1</v>
      </c>
      <c r="D200" s="16" t="s">
        <v>14</v>
      </c>
      <c r="E200" s="81"/>
      <c r="F200" s="38">
        <f t="shared" ref="F200:F217" si="10">E200*C200</f>
        <v>0</v>
      </c>
      <c r="G200" s="81"/>
      <c r="H200" s="38">
        <f t="shared" ref="H200:H217" si="11">G200*C200</f>
        <v>0</v>
      </c>
    </row>
    <row r="201" spans="1:8" ht="24.75" customHeight="1" x14ac:dyDescent="0.25">
      <c r="A201" s="24" t="s">
        <v>369</v>
      </c>
      <c r="B201" s="23" t="s">
        <v>370</v>
      </c>
      <c r="C201" s="15">
        <v>165</v>
      </c>
      <c r="D201" s="56" t="s">
        <v>22</v>
      </c>
      <c r="E201" s="81"/>
      <c r="F201" s="38">
        <f t="shared" si="10"/>
        <v>0</v>
      </c>
      <c r="G201" s="81"/>
      <c r="H201" s="38">
        <f t="shared" si="11"/>
        <v>0</v>
      </c>
    </row>
    <row r="202" spans="1:8" ht="20.100000000000001" customHeight="1" x14ac:dyDescent="0.25">
      <c r="A202" s="8" t="s">
        <v>258</v>
      </c>
      <c r="B202" s="21" t="s">
        <v>371</v>
      </c>
      <c r="C202" s="44">
        <v>181</v>
      </c>
      <c r="D202" s="16" t="s">
        <v>22</v>
      </c>
      <c r="E202" s="81"/>
      <c r="F202" s="38">
        <f t="shared" si="10"/>
        <v>0</v>
      </c>
      <c r="G202" s="81"/>
      <c r="H202" s="38">
        <f t="shared" si="11"/>
        <v>0</v>
      </c>
    </row>
    <row r="203" spans="1:8" ht="20.100000000000001" customHeight="1" x14ac:dyDescent="0.25">
      <c r="A203" s="8" t="s">
        <v>327</v>
      </c>
      <c r="B203" s="21" t="s">
        <v>328</v>
      </c>
      <c r="C203" s="44">
        <v>186</v>
      </c>
      <c r="D203" s="16" t="s">
        <v>22</v>
      </c>
      <c r="E203" s="81"/>
      <c r="F203" s="38">
        <f t="shared" si="10"/>
        <v>0</v>
      </c>
      <c r="G203" s="81"/>
      <c r="H203" s="38">
        <f t="shared" si="11"/>
        <v>0</v>
      </c>
    </row>
    <row r="204" spans="1:8" ht="20.100000000000001" customHeight="1" x14ac:dyDescent="0.25">
      <c r="A204" s="8" t="s">
        <v>372</v>
      </c>
      <c r="B204" s="21" t="s">
        <v>373</v>
      </c>
      <c r="C204" s="44">
        <v>99</v>
      </c>
      <c r="D204" s="16" t="s">
        <v>22</v>
      </c>
      <c r="E204" s="81"/>
      <c r="F204" s="38">
        <f t="shared" si="10"/>
        <v>0</v>
      </c>
      <c r="G204" s="81"/>
      <c r="H204" s="38">
        <f t="shared" si="11"/>
        <v>0</v>
      </c>
    </row>
    <row r="205" spans="1:8" ht="20.100000000000001" customHeight="1" x14ac:dyDescent="0.25">
      <c r="A205" s="8" t="s">
        <v>374</v>
      </c>
      <c r="B205" s="21" t="s">
        <v>375</v>
      </c>
      <c r="C205" s="44">
        <v>127</v>
      </c>
      <c r="D205" s="16" t="s">
        <v>22</v>
      </c>
      <c r="E205" s="81"/>
      <c r="F205" s="38">
        <f t="shared" si="10"/>
        <v>0</v>
      </c>
      <c r="G205" s="81"/>
      <c r="H205" s="38">
        <f t="shared" si="11"/>
        <v>0</v>
      </c>
    </row>
    <row r="206" spans="1:8" ht="20.100000000000001" customHeight="1" x14ac:dyDescent="0.25">
      <c r="A206" s="8" t="s">
        <v>376</v>
      </c>
      <c r="B206" s="23" t="s">
        <v>337</v>
      </c>
      <c r="C206" s="44">
        <v>2</v>
      </c>
      <c r="D206" s="16" t="s">
        <v>27</v>
      </c>
      <c r="E206" s="81"/>
      <c r="F206" s="38">
        <f t="shared" si="10"/>
        <v>0</v>
      </c>
      <c r="G206" s="81"/>
      <c r="H206" s="38">
        <f t="shared" si="11"/>
        <v>0</v>
      </c>
    </row>
    <row r="207" spans="1:8" ht="20.100000000000001" customHeight="1" x14ac:dyDescent="0.25">
      <c r="A207" s="8" t="s">
        <v>377</v>
      </c>
      <c r="B207" s="23" t="s">
        <v>378</v>
      </c>
      <c r="C207" s="44">
        <v>1</v>
      </c>
      <c r="D207" s="16" t="s">
        <v>27</v>
      </c>
      <c r="E207" s="81"/>
      <c r="F207" s="38">
        <f t="shared" si="10"/>
        <v>0</v>
      </c>
      <c r="G207" s="81"/>
      <c r="H207" s="38">
        <f t="shared" si="11"/>
        <v>0</v>
      </c>
    </row>
    <row r="208" spans="1:8" ht="20.100000000000001" customHeight="1" x14ac:dyDescent="0.25">
      <c r="A208" s="8" t="s">
        <v>379</v>
      </c>
      <c r="B208" s="23" t="s">
        <v>380</v>
      </c>
      <c r="C208" s="44">
        <v>1</v>
      </c>
      <c r="D208" s="16" t="s">
        <v>27</v>
      </c>
      <c r="E208" s="81"/>
      <c r="F208" s="38">
        <f t="shared" si="10"/>
        <v>0</v>
      </c>
      <c r="G208" s="81"/>
      <c r="H208" s="38">
        <f t="shared" si="11"/>
        <v>0</v>
      </c>
    </row>
    <row r="209" spans="1:9" ht="20.100000000000001" customHeight="1" x14ac:dyDescent="0.25">
      <c r="A209" s="8" t="s">
        <v>351</v>
      </c>
      <c r="B209" s="20" t="s">
        <v>352</v>
      </c>
      <c r="C209" s="44">
        <v>1</v>
      </c>
      <c r="D209" s="16" t="s">
        <v>27</v>
      </c>
      <c r="E209" s="81"/>
      <c r="F209" s="38">
        <f t="shared" si="10"/>
        <v>0</v>
      </c>
      <c r="G209" s="81"/>
      <c r="H209" s="38">
        <f t="shared" si="11"/>
        <v>0</v>
      </c>
    </row>
    <row r="210" spans="1:9" ht="20.100000000000001" customHeight="1" x14ac:dyDescent="0.25">
      <c r="A210" s="8" t="s">
        <v>381</v>
      </c>
      <c r="B210" s="21" t="s">
        <v>382</v>
      </c>
      <c r="C210" s="44">
        <v>2</v>
      </c>
      <c r="D210" s="16" t="s">
        <v>27</v>
      </c>
      <c r="E210" s="81"/>
      <c r="F210" s="38">
        <f t="shared" si="10"/>
        <v>0</v>
      </c>
      <c r="G210" s="81"/>
      <c r="H210" s="38">
        <f t="shared" si="11"/>
        <v>0</v>
      </c>
    </row>
    <row r="211" spans="1:9" ht="20.100000000000001" customHeight="1" x14ac:dyDescent="0.25">
      <c r="A211" s="8" t="s">
        <v>383</v>
      </c>
      <c r="B211" s="21" t="s">
        <v>384</v>
      </c>
      <c r="C211" s="44">
        <v>2</v>
      </c>
      <c r="D211" s="16" t="s">
        <v>27</v>
      </c>
      <c r="E211" s="81"/>
      <c r="F211" s="38">
        <f t="shared" si="10"/>
        <v>0</v>
      </c>
      <c r="G211" s="81"/>
      <c r="H211" s="38">
        <f t="shared" si="11"/>
        <v>0</v>
      </c>
    </row>
    <row r="212" spans="1:9" ht="20.100000000000001" customHeight="1" x14ac:dyDescent="0.25">
      <c r="A212" s="8" t="s">
        <v>355</v>
      </c>
      <c r="B212" s="21" t="s">
        <v>356</v>
      </c>
      <c r="C212" s="44">
        <v>2</v>
      </c>
      <c r="D212" s="16" t="s">
        <v>27</v>
      </c>
      <c r="E212" s="81"/>
      <c r="F212" s="38">
        <f t="shared" si="10"/>
        <v>0</v>
      </c>
      <c r="G212" s="81"/>
      <c r="H212" s="38">
        <f t="shared" si="11"/>
        <v>0</v>
      </c>
    </row>
    <row r="213" spans="1:9" ht="20.100000000000001" customHeight="1" x14ac:dyDescent="0.25">
      <c r="A213" s="8" t="s">
        <v>385</v>
      </c>
      <c r="B213" s="21" t="s">
        <v>386</v>
      </c>
      <c r="C213" s="44">
        <v>12</v>
      </c>
      <c r="D213" s="16" t="s">
        <v>27</v>
      </c>
      <c r="E213" s="81"/>
      <c r="F213" s="38">
        <f t="shared" si="10"/>
        <v>0</v>
      </c>
      <c r="G213" s="81"/>
      <c r="H213" s="38">
        <f t="shared" si="11"/>
        <v>0</v>
      </c>
    </row>
    <row r="214" spans="1:9" ht="19.5" customHeight="1" x14ac:dyDescent="0.25">
      <c r="A214" s="8" t="s">
        <v>387</v>
      </c>
      <c r="B214" s="21" t="s">
        <v>388</v>
      </c>
      <c r="C214" s="44">
        <v>3</v>
      </c>
      <c r="D214" s="16" t="s">
        <v>27</v>
      </c>
      <c r="E214" s="81"/>
      <c r="F214" s="38">
        <f t="shared" si="10"/>
        <v>0</v>
      </c>
      <c r="G214" s="81"/>
      <c r="H214" s="38">
        <f t="shared" si="11"/>
        <v>0</v>
      </c>
    </row>
    <row r="215" spans="1:9" ht="36.75" customHeight="1" x14ac:dyDescent="0.25">
      <c r="A215" s="8" t="s">
        <v>301</v>
      </c>
      <c r="B215" s="23" t="s">
        <v>302</v>
      </c>
      <c r="C215" s="57">
        <v>8</v>
      </c>
      <c r="D215" s="16" t="s">
        <v>27</v>
      </c>
      <c r="E215" s="81"/>
      <c r="F215" s="38">
        <f t="shared" si="10"/>
        <v>0</v>
      </c>
      <c r="G215" s="81"/>
      <c r="H215" s="38">
        <f t="shared" si="11"/>
        <v>0</v>
      </c>
    </row>
    <row r="216" spans="1:9" ht="20.100000000000001" customHeight="1" x14ac:dyDescent="0.25">
      <c r="A216" s="8" t="s">
        <v>361</v>
      </c>
      <c r="B216" s="23" t="s">
        <v>362</v>
      </c>
      <c r="C216" s="44">
        <v>2</v>
      </c>
      <c r="D216" s="16" t="s">
        <v>27</v>
      </c>
      <c r="E216" s="81"/>
      <c r="F216" s="38">
        <f t="shared" si="10"/>
        <v>0</v>
      </c>
      <c r="G216" s="81"/>
      <c r="H216" s="38">
        <f t="shared" si="11"/>
        <v>0</v>
      </c>
    </row>
    <row r="217" spans="1:9" ht="27" hidden="1" customHeight="1" x14ac:dyDescent="0.25">
      <c r="A217" s="46" t="s">
        <v>307</v>
      </c>
      <c r="B217" s="47" t="s">
        <v>308</v>
      </c>
      <c r="C217" s="48">
        <v>1</v>
      </c>
      <c r="D217" s="49" t="s">
        <v>27</v>
      </c>
      <c r="E217" s="37"/>
      <c r="F217" s="38">
        <f t="shared" si="10"/>
        <v>0</v>
      </c>
      <c r="G217" s="37"/>
      <c r="H217" s="38">
        <f t="shared" si="11"/>
        <v>0</v>
      </c>
      <c r="I217" s="4" t="s">
        <v>34</v>
      </c>
    </row>
    <row r="218" spans="1:9" ht="20.100000000000001" customHeight="1" x14ac:dyDescent="0.25">
      <c r="A218" s="73" t="s">
        <v>389</v>
      </c>
      <c r="B218" s="74"/>
      <c r="C218" s="74"/>
      <c r="D218" s="75"/>
      <c r="E218" s="33"/>
      <c r="F218" s="66"/>
      <c r="G218" s="33"/>
      <c r="H218" s="66"/>
    </row>
    <row r="219" spans="1:9" ht="20.100000000000001" customHeight="1" x14ac:dyDescent="0.25">
      <c r="A219" s="73" t="s">
        <v>390</v>
      </c>
      <c r="B219" s="74"/>
      <c r="C219" s="74"/>
      <c r="D219" s="75"/>
      <c r="E219" s="33"/>
      <c r="F219" s="66"/>
      <c r="G219" s="33"/>
      <c r="H219" s="66"/>
    </row>
    <row r="220" spans="1:9" ht="20.100000000000001" customHeight="1" x14ac:dyDescent="0.25">
      <c r="A220" s="50"/>
      <c r="B220" s="51" t="s">
        <v>391</v>
      </c>
      <c r="C220" s="52">
        <v>0.1</v>
      </c>
      <c r="D220" s="52"/>
      <c r="E220" s="53"/>
      <c r="F220" s="67"/>
      <c r="G220" s="54"/>
      <c r="H220" s="68"/>
    </row>
    <row r="221" spans="1:9" ht="20.100000000000001" customHeight="1" x14ac:dyDescent="0.25">
      <c r="A221" s="73" t="s">
        <v>392</v>
      </c>
      <c r="B221" s="74"/>
      <c r="C221" s="74"/>
      <c r="D221" s="75"/>
      <c r="E221" s="33"/>
      <c r="F221" s="66"/>
      <c r="G221" s="33"/>
      <c r="H221" s="66"/>
    </row>
    <row r="224" spans="1:9" ht="15" customHeight="1" x14ac:dyDescent="0.25">
      <c r="A224" s="69" t="s">
        <v>397</v>
      </c>
      <c r="B224" s="69"/>
    </row>
    <row r="227" spans="1:2" ht="15" customHeight="1" x14ac:dyDescent="0.25">
      <c r="A227" s="69" t="s">
        <v>398</v>
      </c>
      <c r="B227" s="69"/>
    </row>
  </sheetData>
  <sheetProtection algorithmName="SHA-512" hashValue="CeX+pwtQhbdRgjhILhyJBAYhs6PIf2/ybbbOOKjurt8+Pphzt/idKtgX3QnbR2pyM+DzMZzM8/ysfYfJT+K+wg==" saltValue="EUJUKk2WWnFyKPbmzpk31A==" spinCount="100000" sheet="1" objects="1" scenarios="1"/>
  <mergeCells count="22">
    <mergeCell ref="E5:F5"/>
    <mergeCell ref="G5:H5"/>
    <mergeCell ref="A7:D7"/>
    <mergeCell ref="A72:D72"/>
    <mergeCell ref="A73:D73"/>
    <mergeCell ref="A114:D114"/>
    <mergeCell ref="A1:D1"/>
    <mergeCell ref="A2:D2"/>
    <mergeCell ref="A3:D3"/>
    <mergeCell ref="A4:D4"/>
    <mergeCell ref="A227:B227"/>
    <mergeCell ref="A115:D115"/>
    <mergeCell ref="A127:D127"/>
    <mergeCell ref="A128:D128"/>
    <mergeCell ref="A163:D163"/>
    <mergeCell ref="A164:D164"/>
    <mergeCell ref="A197:D197"/>
    <mergeCell ref="A198:D198"/>
    <mergeCell ref="A218:D218"/>
    <mergeCell ref="A219:D219"/>
    <mergeCell ref="A221:D221"/>
    <mergeCell ref="A224:B2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Tabulation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Jeb Hayter</dc:creator>
  <cp:lastModifiedBy>Jeb Hayter</cp:lastModifiedBy>
  <dcterms:created xsi:type="dcterms:W3CDTF">2024-06-18T19:14:11Z</dcterms:created>
  <dcterms:modified xsi:type="dcterms:W3CDTF">2024-06-20T12:33:31Z</dcterms:modified>
</cp:coreProperties>
</file>