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1930DC\"/>
    </mc:Choice>
  </mc:AlternateContent>
  <workbookProtection workbookAlgorithmName="SHA-512" workbookHashValue="w32Pj8sZYy549PH4aw2oiEQ4O3o7RN1xaKj9K1GJijaHUBrQxCyfINIT0MEYDtmGIicZNKkAK+Uzaa0P8x8Dow==" workbookSaltValue="+mqnjErwlPxEjRF9++IN4w==" workbookSpinCount="100000" lockStructure="1"/>
  <bookViews>
    <workbookView xWindow="23385" yWindow="-15" windowWidth="23445" windowHeight="11190" activeTab="1"/>
  </bookViews>
  <sheets>
    <sheet name="bid form A" sheetId="5" r:id="rId1"/>
    <sheet name="bid form B" sheetId="7" r:id="rId2"/>
  </sheets>
  <definedNames>
    <definedName name="_xlnm.Print_Area" localSheetId="0">'bid form A'!$A$1:$G$38</definedName>
    <definedName name="_xlnm.Print_Area" localSheetId="1">'bid form B'!$A$1:$G$38</definedName>
    <definedName name="_xlnm.Print_Titles" localSheetId="0">'bid form A'!$1:$3</definedName>
    <definedName name="_xlnm.Print_Titles" localSheetId="1">'bid form B'!$1:$3</definedName>
  </definedNames>
  <calcPr calcId="152511"/>
</workbook>
</file>

<file path=xl/calcChain.xml><?xml version="1.0" encoding="utf-8"?>
<calcChain xmlns="http://schemas.openxmlformats.org/spreadsheetml/2006/main">
  <c r="G15" i="7" l="1"/>
  <c r="G15" i="5" l="1"/>
  <c r="G35" i="7" l="1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4" i="7"/>
  <c r="G13" i="7"/>
  <c r="G12" i="7"/>
  <c r="G11" i="7"/>
  <c r="G10" i="7"/>
  <c r="G9" i="7"/>
  <c r="G8" i="7"/>
  <c r="G7" i="7"/>
  <c r="G6" i="7"/>
  <c r="G5" i="7"/>
  <c r="G4" i="7"/>
  <c r="G36" i="7" l="1"/>
  <c r="G37" i="7" s="1"/>
  <c r="G38" i="7" s="1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4" i="5"/>
  <c r="G13" i="5"/>
  <c r="G12" i="5"/>
  <c r="G11" i="5"/>
  <c r="G10" i="5"/>
  <c r="G9" i="5"/>
  <c r="G8" i="5"/>
  <c r="G7" i="5"/>
  <c r="G6" i="5"/>
  <c r="G5" i="5"/>
  <c r="G4" i="5"/>
  <c r="G36" i="5" l="1"/>
  <c r="G37" i="5" s="1"/>
  <c r="G38" i="5" l="1"/>
</calcChain>
</file>

<file path=xl/sharedStrings.xml><?xml version="1.0" encoding="utf-8"?>
<sst xmlns="http://schemas.openxmlformats.org/spreadsheetml/2006/main" count="158" uniqueCount="57">
  <si>
    <t>DESCRIPTION</t>
  </si>
  <si>
    <t>LS</t>
  </si>
  <si>
    <t>LF</t>
  </si>
  <si>
    <t>EA</t>
  </si>
  <si>
    <t>SY</t>
  </si>
  <si>
    <t>BID PRICE PER UNIT ($)</t>
  </si>
  <si>
    <t>TOTAL BID PRICE ($)</t>
  </si>
  <si>
    <t>UNITS</t>
  </si>
  <si>
    <t>Mobilization</t>
  </si>
  <si>
    <t>LB</t>
  </si>
  <si>
    <t>Miscellaneous Work &amp; Clean Up</t>
  </si>
  <si>
    <t xml:space="preserve">Contingency </t>
  </si>
  <si>
    <t>10% of Base Bid</t>
  </si>
  <si>
    <t>Pipe Restraints 20"</t>
  </si>
  <si>
    <t>20' Gate Valve</t>
  </si>
  <si>
    <t>DI Fittings, Wastewater</t>
  </si>
  <si>
    <t>Asphalt Road Restoration (Base &amp; Resurface)</t>
  </si>
  <si>
    <t>HydroSeeding</t>
  </si>
  <si>
    <t>Sodding</t>
  </si>
  <si>
    <t>Air Release Valve Assembly</t>
  </si>
  <si>
    <t>Erosion Control</t>
  </si>
  <si>
    <t>Traffic Control to FDOT Standards</t>
  </si>
  <si>
    <t>Miscellaneous Concrete</t>
  </si>
  <si>
    <t>CY</t>
  </si>
  <si>
    <t>Clearing and Grubbing</t>
  </si>
  <si>
    <t>AC</t>
  </si>
  <si>
    <t>Soil Tracking Prevention Device</t>
  </si>
  <si>
    <t>Curb &amp; Gutter Replacement</t>
  </si>
  <si>
    <t>Staked Silt Fence</t>
  </si>
  <si>
    <t>Sidewalk Restoration</t>
  </si>
  <si>
    <t>Temporary Force Main Bypass</t>
  </si>
  <si>
    <t>BASE BID (ITEMS 1 - 27)</t>
  </si>
  <si>
    <t>BID "A" 450 CALENDAR DAYS COMPLETION</t>
  </si>
  <si>
    <t>BID "A" - TOTAL BID PRICE (ITEMS 1 - 28)</t>
  </si>
  <si>
    <t>BID "B" 330 CALENDAR DAYS COMPLETION</t>
  </si>
  <si>
    <t>BID "B" - TOTAL BID PRICE (ITEMS 1 - 28)</t>
  </si>
  <si>
    <t>20" DIP CL 350  Force Main (Direct Bury)</t>
  </si>
  <si>
    <t>24" DIP CL 350 Force Main (Direct Bury)</t>
  </si>
  <si>
    <t>20" PVC Force Main (C 905) (Direct Bury)</t>
  </si>
  <si>
    <t>20" Fusible PVC (C905) Force Main  (HDD) DR21</t>
  </si>
  <si>
    <t>Pipe Restraints 24"</t>
  </si>
  <si>
    <t>Pipe Restraints 20" for 20" PVC Bell Joint</t>
  </si>
  <si>
    <t>30x20" Tapping Valve &amp; Sleeve</t>
  </si>
  <si>
    <t>24" Plug Valve</t>
  </si>
  <si>
    <t>Connect to Exist. Force Main</t>
  </si>
  <si>
    <t>Asphalt Road Restoration (Mill  &amp; Resurface)</t>
  </si>
  <si>
    <t>Air Release Valve Assembly incl. Manhole</t>
  </si>
  <si>
    <t xml:space="preserve">Crushed Shell for Temporary Road Base </t>
  </si>
  <si>
    <t>1A</t>
  </si>
  <si>
    <t>4A</t>
  </si>
  <si>
    <t>4B</t>
  </si>
  <si>
    <t>7A</t>
  </si>
  <si>
    <t>TONS</t>
  </si>
  <si>
    <t>EST QTY.</t>
  </si>
  <si>
    <t>18" Plug Valve</t>
  </si>
  <si>
    <t>7B</t>
  </si>
  <si>
    <t>6" Gate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</si>
</sst>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4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21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</cellStyleXfs>
  <cellXfs count="65">
    <xf numFmtId="0" fontId="0" fillId="0" borderId="0" xfId="0"/>
    <xf numFmtId="40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44" fontId="0" fillId="0" borderId="0" xfId="0" applyNumberFormat="1"/>
    <xf numFmtId="164" fontId="25" fillId="2" borderId="5" xfId="0" applyNumberFormat="1" applyFont="1" applyFill="1" applyBorder="1" applyAlignment="1">
      <alignment horizontal="center"/>
    </xf>
    <xf numFmtId="0" fontId="25" fillId="2" borderId="24" xfId="0" applyFont="1" applyFill="1" applyBorder="1"/>
    <xf numFmtId="0" fontId="25" fillId="2" borderId="25" xfId="0" applyFont="1" applyFill="1" applyBorder="1"/>
    <xf numFmtId="0" fontId="25" fillId="2" borderId="7" xfId="0" applyFont="1" applyFill="1" applyBorder="1"/>
    <xf numFmtId="0" fontId="25" fillId="2" borderId="8" xfId="0" applyFont="1" applyFill="1" applyBorder="1"/>
    <xf numFmtId="0" fontId="25" fillId="0" borderId="7" xfId="2" applyFont="1" applyBorder="1"/>
    <xf numFmtId="0" fontId="26" fillId="2" borderId="8" xfId="0" applyFont="1" applyFill="1" applyBorder="1"/>
    <xf numFmtId="164" fontId="25" fillId="2" borderId="7" xfId="0" applyNumberFormat="1" applyFont="1" applyFill="1" applyBorder="1" applyAlignment="1"/>
    <xf numFmtId="164" fontId="25" fillId="2" borderId="8" xfId="0" applyNumberFormat="1" applyFont="1" applyFill="1" applyBorder="1" applyAlignment="1">
      <alignment horizontal="center"/>
    </xf>
    <xf numFmtId="0" fontId="26" fillId="2" borderId="7" xfId="0" applyFont="1" applyFill="1" applyBorder="1"/>
    <xf numFmtId="0" fontId="25" fillId="0" borderId="7" xfId="0" applyFont="1" applyFill="1" applyBorder="1" applyAlignment="1"/>
    <xf numFmtId="0" fontId="25" fillId="0" borderId="8" xfId="0" applyFont="1" applyFill="1" applyBorder="1" applyAlignment="1"/>
    <xf numFmtId="0" fontId="0" fillId="0" borderId="27" xfId="0" applyBorder="1"/>
    <xf numFmtId="38" fontId="25" fillId="2" borderId="7" xfId="0" applyNumberFormat="1" applyFont="1" applyFill="1" applyBorder="1" applyAlignment="1">
      <alignment horizontal="center"/>
    </xf>
    <xf numFmtId="0" fontId="0" fillId="0" borderId="0" xfId="0" applyBorder="1"/>
    <xf numFmtId="164" fontId="25" fillId="2" borderId="27" xfId="0" applyNumberFormat="1" applyFont="1" applyFill="1" applyBorder="1" applyAlignment="1">
      <alignment horizontal="center"/>
    </xf>
    <xf numFmtId="0" fontId="25" fillId="0" borderId="30" xfId="0" applyFont="1" applyFill="1" applyBorder="1" applyAlignment="1"/>
    <xf numFmtId="0" fontId="25" fillId="0" borderId="31" xfId="0" applyFont="1" applyFill="1" applyBorder="1" applyAlignment="1"/>
    <xf numFmtId="164" fontId="25" fillId="2" borderId="35" xfId="0" applyNumberFormat="1" applyFont="1" applyFill="1" applyBorder="1" applyAlignment="1">
      <alignment horizontal="center"/>
    </xf>
    <xf numFmtId="0" fontId="27" fillId="0" borderId="36" xfId="0" applyFont="1" applyFill="1" applyBorder="1" applyAlignment="1"/>
    <xf numFmtId="42" fontId="27" fillId="34" borderId="38" xfId="0" quotePrefix="1" applyNumberFormat="1" applyFont="1" applyFill="1" applyBorder="1"/>
    <xf numFmtId="38" fontId="25" fillId="34" borderId="7" xfId="0" applyNumberFormat="1" applyFont="1" applyFill="1" applyBorder="1" applyAlignment="1">
      <alignment horizontal="center"/>
    </xf>
    <xf numFmtId="0" fontId="25" fillId="34" borderId="29" xfId="0" applyFont="1" applyFill="1" applyBorder="1" applyAlignment="1">
      <alignment horizontal="center"/>
    </xf>
    <xf numFmtId="164" fontId="25" fillId="2" borderId="41" xfId="0" applyNumberFormat="1" applyFont="1" applyFill="1" applyBorder="1" applyAlignment="1">
      <alignment horizontal="center"/>
    </xf>
    <xf numFmtId="38" fontId="25" fillId="2" borderId="24" xfId="0" applyNumberFormat="1" applyFont="1" applyFill="1" applyBorder="1" applyAlignment="1">
      <alignment horizontal="center"/>
    </xf>
    <xf numFmtId="164" fontId="25" fillId="2" borderId="42" xfId="0" applyNumberFormat="1" applyFont="1" applyFill="1" applyBorder="1" applyAlignment="1">
      <alignment horizontal="center"/>
    </xf>
    <xf numFmtId="1" fontId="25" fillId="2" borderId="7" xfId="0" applyNumberFormat="1" applyFont="1" applyFill="1" applyBorder="1" applyAlignment="1">
      <alignment horizontal="center"/>
    </xf>
    <xf numFmtId="0" fontId="26" fillId="0" borderId="23" xfId="635" applyFont="1" applyBorder="1" applyAlignment="1" applyProtection="1">
      <alignment horizontal="center"/>
    </xf>
    <xf numFmtId="43" fontId="26" fillId="0" borderId="1" xfId="640" applyNumberFormat="1" applyFont="1" applyFill="1" applyBorder="1" applyAlignment="1">
      <alignment horizontal="center"/>
    </xf>
    <xf numFmtId="0" fontId="26" fillId="0" borderId="1" xfId="635" applyFont="1" applyBorder="1" applyAlignment="1" applyProtection="1">
      <alignment horizontal="center"/>
    </xf>
    <xf numFmtId="0" fontId="25" fillId="0" borderId="42" xfId="0" applyFont="1" applyFill="1" applyBorder="1" applyAlignment="1">
      <alignment horizontal="center"/>
    </xf>
    <xf numFmtId="0" fontId="25" fillId="2" borderId="42" xfId="0" applyFont="1" applyFill="1" applyBorder="1" applyAlignment="1">
      <alignment horizontal="center"/>
    </xf>
    <xf numFmtId="3" fontId="25" fillId="2" borderId="7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27" fillId="0" borderId="37" xfId="0" applyFont="1" applyFill="1" applyBorder="1" applyAlignment="1">
      <alignment wrapText="1"/>
    </xf>
    <xf numFmtId="44" fontId="25" fillId="2" borderId="34" xfId="0" quotePrefix="1" applyNumberFormat="1" applyFont="1" applyFill="1" applyBorder="1"/>
    <xf numFmtId="44" fontId="27" fillId="2" borderId="39" xfId="0" quotePrefix="1" applyNumberFormat="1" applyFont="1" applyFill="1" applyBorder="1"/>
    <xf numFmtId="43" fontId="25" fillId="2" borderId="26" xfId="0" quotePrefix="1" applyNumberFormat="1" applyFont="1" applyFill="1" applyBorder="1"/>
    <xf numFmtId="43" fontId="25" fillId="2" borderId="28" xfId="0" quotePrefix="1" applyNumberFormat="1" applyFont="1" applyFill="1" applyBorder="1"/>
    <xf numFmtId="44" fontId="25" fillId="2" borderId="6" xfId="0" quotePrefix="1" applyNumberFormat="1" applyFont="1" applyFill="1" applyBorder="1"/>
    <xf numFmtId="164" fontId="27" fillId="2" borderId="42" xfId="0" applyNumberFormat="1" applyFont="1" applyFill="1" applyBorder="1" applyAlignment="1">
      <alignment horizontal="center"/>
    </xf>
    <xf numFmtId="43" fontId="25" fillId="2" borderId="43" xfId="0" quotePrefix="1" applyNumberFormat="1" applyFont="1" applyFill="1" applyBorder="1" applyProtection="1">
      <protection locked="0"/>
    </xf>
    <xf numFmtId="42" fontId="25" fillId="34" borderId="22" xfId="0" quotePrefix="1" applyNumberFormat="1" applyFont="1" applyFill="1" applyBorder="1" applyProtection="1"/>
    <xf numFmtId="42" fontId="25" fillId="34" borderId="33" xfId="0" quotePrefix="1" applyNumberFormat="1" applyFont="1" applyFill="1" applyBorder="1" applyProtection="1"/>
    <xf numFmtId="38" fontId="27" fillId="2" borderId="7" xfId="0" applyNumberFormat="1" applyFont="1" applyFill="1" applyBorder="1" applyAlignment="1">
      <alignment horizontal="center"/>
    </xf>
    <xf numFmtId="3" fontId="27" fillId="2" borderId="7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8" fontId="25" fillId="2" borderId="30" xfId="0" applyNumberFormat="1" applyFont="1" applyFill="1" applyBorder="1" applyAlignment="1">
      <alignment horizontal="center"/>
    </xf>
    <xf numFmtId="38" fontId="25" fillId="2" borderId="32" xfId="0" applyNumberFormat="1" applyFont="1" applyFill="1" applyBorder="1" applyAlignment="1">
      <alignment horizontal="center"/>
    </xf>
    <xf numFmtId="38" fontId="27" fillId="34" borderId="36" xfId="0" applyNumberFormat="1" applyFont="1" applyFill="1" applyBorder="1" applyAlignment="1">
      <alignment horizontal="center"/>
    </xf>
    <xf numFmtId="38" fontId="27" fillId="34" borderId="4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0" fontId="23" fillId="0" borderId="2" xfId="0" applyNumberFormat="1" applyFont="1" applyFill="1" applyBorder="1" applyAlignment="1">
      <alignment horizontal="center" vertical="center" wrapText="1"/>
    </xf>
  </cellXfs>
  <cellStyles count="641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6"/>
    <cellStyle name="Currency 2" xfId="43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150" zoomScaleNormal="150" zoomScaleSheetLayoutView="100" workbookViewId="0">
      <pane ySplit="3" topLeftCell="A4" activePane="bottomLeft" state="frozen"/>
      <selection pane="bottomLeft" activeCell="C8" sqref="C8"/>
    </sheetView>
  </sheetViews>
  <sheetFormatPr defaultRowHeight="15" x14ac:dyDescent="0.25"/>
  <cols>
    <col min="1" max="1" width="4.7109375" style="5" customWidth="1"/>
    <col min="2" max="2" width="9.140625" style="5"/>
    <col min="3" max="3" width="50.7109375" style="5" customWidth="1"/>
    <col min="4" max="4" width="12.85546875" style="5" bestFit="1" customWidth="1"/>
    <col min="5" max="5" width="9.140625" style="3"/>
    <col min="6" max="7" width="28.28515625" style="5" customWidth="1"/>
    <col min="8" max="10" width="9.140625" style="5"/>
    <col min="11" max="11" width="18" style="5" customWidth="1"/>
    <col min="12" max="16384" width="9.140625" style="5"/>
  </cols>
  <sheetData>
    <row r="1" spans="1:12" ht="16.5" thickBot="1" x14ac:dyDescent="0.3">
      <c r="A1" s="40" t="s">
        <v>32</v>
      </c>
      <c r="B1" s="40"/>
      <c r="C1" s="40"/>
      <c r="D1" s="40"/>
      <c r="E1" s="41"/>
      <c r="F1" s="40"/>
      <c r="G1" s="40"/>
    </row>
    <row r="2" spans="1:12" ht="14.1" customHeight="1" x14ac:dyDescent="0.25">
      <c r="A2" s="54"/>
      <c r="B2" s="60" t="s">
        <v>0</v>
      </c>
      <c r="C2" s="61"/>
      <c r="D2" s="64" t="s">
        <v>53</v>
      </c>
      <c r="E2" s="54" t="s">
        <v>7</v>
      </c>
      <c r="F2" s="54" t="s">
        <v>5</v>
      </c>
      <c r="G2" s="54" t="s">
        <v>6</v>
      </c>
    </row>
    <row r="3" spans="1:12" ht="14.1" customHeight="1" thickBot="1" x14ac:dyDescent="0.3">
      <c r="A3" s="55"/>
      <c r="B3" s="62"/>
      <c r="C3" s="63"/>
      <c r="D3" s="62"/>
      <c r="E3" s="55"/>
      <c r="F3" s="55"/>
      <c r="G3" s="55"/>
    </row>
    <row r="4" spans="1:12" ht="27.95" customHeight="1" x14ac:dyDescent="0.25">
      <c r="A4" s="30">
        <v>1</v>
      </c>
      <c r="B4" s="8" t="s">
        <v>36</v>
      </c>
      <c r="C4" s="9"/>
      <c r="D4" s="31">
        <v>200</v>
      </c>
      <c r="E4" s="34" t="s">
        <v>2</v>
      </c>
      <c r="F4" s="49">
        <v>0</v>
      </c>
      <c r="G4" s="45">
        <f>PRODUCT(D4,F4)</f>
        <v>0</v>
      </c>
      <c r="H4" s="19"/>
      <c r="K4" s="1"/>
      <c r="L4" s="1"/>
    </row>
    <row r="5" spans="1:12" ht="27.95" customHeight="1" x14ac:dyDescent="0.25">
      <c r="A5" s="32" t="s">
        <v>48</v>
      </c>
      <c r="B5" s="10" t="s">
        <v>37</v>
      </c>
      <c r="C5" s="11"/>
      <c r="D5" s="20">
        <v>80</v>
      </c>
      <c r="E5" s="35" t="s">
        <v>2</v>
      </c>
      <c r="F5" s="49">
        <v>0</v>
      </c>
      <c r="G5" s="46">
        <f t="shared" ref="G5:G35" si="0">PRODUCT(D5,F5)</f>
        <v>0</v>
      </c>
      <c r="H5" s="19"/>
      <c r="K5" s="1"/>
      <c r="L5" s="1"/>
    </row>
    <row r="6" spans="1:12" ht="27.95" customHeight="1" x14ac:dyDescent="0.25">
      <c r="A6" s="32">
        <v>2</v>
      </c>
      <c r="B6" s="10" t="s">
        <v>38</v>
      </c>
      <c r="C6" s="11"/>
      <c r="D6" s="20">
        <v>1600</v>
      </c>
      <c r="E6" s="35" t="s">
        <v>2</v>
      </c>
      <c r="F6" s="49">
        <v>0</v>
      </c>
      <c r="G6" s="46">
        <f t="shared" si="0"/>
        <v>0</v>
      </c>
      <c r="H6" s="19"/>
      <c r="K6" s="1"/>
      <c r="L6" s="1"/>
    </row>
    <row r="7" spans="1:12" ht="26.1" customHeight="1" x14ac:dyDescent="0.25">
      <c r="A7" s="32">
        <v>3</v>
      </c>
      <c r="B7" s="12" t="s">
        <v>39</v>
      </c>
      <c r="C7" s="11"/>
      <c r="D7" s="20">
        <v>6900</v>
      </c>
      <c r="E7" s="36" t="s">
        <v>2</v>
      </c>
      <c r="F7" s="49">
        <v>0</v>
      </c>
      <c r="G7" s="46">
        <f t="shared" si="0"/>
        <v>0</v>
      </c>
      <c r="H7" s="19"/>
      <c r="I7" s="2"/>
      <c r="K7" s="1"/>
      <c r="L7" s="1"/>
    </row>
    <row r="8" spans="1:12" ht="27.95" customHeight="1" x14ac:dyDescent="0.25">
      <c r="A8" s="48">
        <v>4</v>
      </c>
      <c r="B8" s="12" t="s">
        <v>13</v>
      </c>
      <c r="C8" s="11"/>
      <c r="D8" s="52">
        <v>45</v>
      </c>
      <c r="E8" s="35" t="s">
        <v>3</v>
      </c>
      <c r="F8" s="49">
        <v>0</v>
      </c>
      <c r="G8" s="46">
        <f t="shared" si="0"/>
        <v>0</v>
      </c>
      <c r="H8" s="19"/>
      <c r="I8" s="2"/>
      <c r="K8" s="1"/>
      <c r="L8" s="1"/>
    </row>
    <row r="9" spans="1:12" ht="27.95" customHeight="1" x14ac:dyDescent="0.25">
      <c r="A9" s="32" t="s">
        <v>49</v>
      </c>
      <c r="B9" s="12" t="s">
        <v>40</v>
      </c>
      <c r="C9" s="11"/>
      <c r="D9" s="20">
        <v>12</v>
      </c>
      <c r="E9" s="35" t="s">
        <v>3</v>
      </c>
      <c r="F9" s="49">
        <v>0</v>
      </c>
      <c r="G9" s="46">
        <f t="shared" si="0"/>
        <v>0</v>
      </c>
      <c r="H9" s="19"/>
      <c r="K9" s="1"/>
      <c r="L9" s="1"/>
    </row>
    <row r="10" spans="1:12" ht="27.95" customHeight="1" x14ac:dyDescent="0.25">
      <c r="A10" s="32" t="s">
        <v>50</v>
      </c>
      <c r="B10" s="12" t="s">
        <v>41</v>
      </c>
      <c r="C10" s="11"/>
      <c r="D10" s="20">
        <v>18</v>
      </c>
      <c r="E10" s="35" t="s">
        <v>3</v>
      </c>
      <c r="F10" s="49">
        <v>0</v>
      </c>
      <c r="G10" s="46">
        <f t="shared" si="0"/>
        <v>0</v>
      </c>
      <c r="H10" s="19"/>
      <c r="K10" s="1"/>
      <c r="L10" s="1"/>
    </row>
    <row r="11" spans="1:12" ht="27.95" customHeight="1" x14ac:dyDescent="0.25">
      <c r="A11" s="32">
        <v>5</v>
      </c>
      <c r="B11" s="14" t="s">
        <v>42</v>
      </c>
      <c r="C11" s="15"/>
      <c r="D11" s="20">
        <v>1</v>
      </c>
      <c r="E11" s="36" t="s">
        <v>3</v>
      </c>
      <c r="F11" s="49">
        <v>0</v>
      </c>
      <c r="G11" s="46">
        <f t="shared" si="0"/>
        <v>0</v>
      </c>
      <c r="H11" s="19"/>
      <c r="K11" s="1"/>
    </row>
    <row r="12" spans="1:12" ht="27.95" customHeight="1" x14ac:dyDescent="0.25">
      <c r="A12" s="48">
        <v>6</v>
      </c>
      <c r="B12" s="12" t="s">
        <v>54</v>
      </c>
      <c r="C12" s="15"/>
      <c r="D12" s="33">
        <v>1</v>
      </c>
      <c r="E12" s="36" t="s">
        <v>3</v>
      </c>
      <c r="F12" s="49">
        <v>0</v>
      </c>
      <c r="G12" s="46">
        <f t="shared" si="0"/>
        <v>0</v>
      </c>
      <c r="H12" s="19"/>
      <c r="K12" s="1"/>
    </row>
    <row r="13" spans="1:12" ht="27.95" customHeight="1" x14ac:dyDescent="0.25">
      <c r="A13" s="32">
        <v>7</v>
      </c>
      <c r="B13" s="12" t="s">
        <v>14</v>
      </c>
      <c r="C13" s="15"/>
      <c r="D13" s="33">
        <v>11</v>
      </c>
      <c r="E13" s="36" t="s">
        <v>3</v>
      </c>
      <c r="F13" s="49">
        <v>0</v>
      </c>
      <c r="G13" s="46">
        <f t="shared" si="0"/>
        <v>0</v>
      </c>
      <c r="H13" s="19"/>
      <c r="K13" s="1"/>
    </row>
    <row r="14" spans="1:12" ht="27.95" customHeight="1" x14ac:dyDescent="0.25">
      <c r="A14" s="32" t="s">
        <v>51</v>
      </c>
      <c r="B14" s="12" t="s">
        <v>43</v>
      </c>
      <c r="C14" s="15"/>
      <c r="D14" s="33">
        <v>3</v>
      </c>
      <c r="E14" s="36" t="s">
        <v>3</v>
      </c>
      <c r="F14" s="49">
        <v>0</v>
      </c>
      <c r="G14" s="46">
        <f t="shared" si="0"/>
        <v>0</v>
      </c>
      <c r="H14" s="19"/>
      <c r="K14" s="1"/>
    </row>
    <row r="15" spans="1:12" ht="24.95" customHeight="1" x14ac:dyDescent="0.25">
      <c r="A15" s="48" t="s">
        <v>55</v>
      </c>
      <c r="B15" s="12" t="s">
        <v>56</v>
      </c>
      <c r="C15" s="15"/>
      <c r="D15" s="33">
        <v>1</v>
      </c>
      <c r="E15" s="36" t="s">
        <v>3</v>
      </c>
      <c r="F15" s="49">
        <v>0</v>
      </c>
      <c r="G15" s="46">
        <f t="shared" ref="G15" si="1">PRODUCT(D15,F15)</f>
        <v>0</v>
      </c>
      <c r="H15" s="19"/>
      <c r="K15" s="1"/>
    </row>
    <row r="16" spans="1:12" ht="27.95" customHeight="1" x14ac:dyDescent="0.25">
      <c r="A16" s="48">
        <v>8</v>
      </c>
      <c r="B16" s="12" t="s">
        <v>15</v>
      </c>
      <c r="C16" s="15"/>
      <c r="D16" s="53">
        <v>33000</v>
      </c>
      <c r="E16" s="35" t="s">
        <v>9</v>
      </c>
      <c r="F16" s="49">
        <v>0</v>
      </c>
      <c r="G16" s="46">
        <f t="shared" si="0"/>
        <v>0</v>
      </c>
      <c r="H16" s="19"/>
      <c r="K16" s="1"/>
    </row>
    <row r="17" spans="1:13" ht="27.95" customHeight="1" x14ac:dyDescent="0.25">
      <c r="A17" s="32">
        <v>9</v>
      </c>
      <c r="B17" s="12" t="s">
        <v>44</v>
      </c>
      <c r="C17" s="15"/>
      <c r="D17" s="39">
        <v>4</v>
      </c>
      <c r="E17" s="36" t="s">
        <v>3</v>
      </c>
      <c r="F17" s="49">
        <v>0</v>
      </c>
      <c r="G17" s="46">
        <f t="shared" si="0"/>
        <v>0</v>
      </c>
      <c r="H17" s="19"/>
      <c r="K17" s="1"/>
    </row>
    <row r="18" spans="1:13" ht="27.95" customHeight="1" x14ac:dyDescent="0.25">
      <c r="A18" s="32">
        <v>10</v>
      </c>
      <c r="B18" s="12" t="s">
        <v>16</v>
      </c>
      <c r="C18" s="15"/>
      <c r="D18" s="39">
        <v>30</v>
      </c>
      <c r="E18" s="36" t="s">
        <v>4</v>
      </c>
      <c r="F18" s="49">
        <v>0</v>
      </c>
      <c r="G18" s="46">
        <f t="shared" si="0"/>
        <v>0</v>
      </c>
      <c r="H18" s="19"/>
      <c r="K18" s="1"/>
    </row>
    <row r="19" spans="1:13" ht="27.95" customHeight="1" x14ac:dyDescent="0.25">
      <c r="A19" s="32">
        <v>11</v>
      </c>
      <c r="B19" s="12" t="s">
        <v>45</v>
      </c>
      <c r="C19" s="15"/>
      <c r="D19" s="33">
        <v>125</v>
      </c>
      <c r="E19" s="36" t="s">
        <v>4</v>
      </c>
      <c r="F19" s="49">
        <v>0</v>
      </c>
      <c r="G19" s="46">
        <f t="shared" si="0"/>
        <v>0</v>
      </c>
      <c r="H19" s="19"/>
      <c r="J19" s="2"/>
      <c r="K19" s="1"/>
    </row>
    <row r="20" spans="1:13" ht="27.95" customHeight="1" x14ac:dyDescent="0.25">
      <c r="A20" s="32">
        <v>12</v>
      </c>
      <c r="B20" s="14" t="s">
        <v>27</v>
      </c>
      <c r="C20" s="15"/>
      <c r="D20" s="33">
        <v>45</v>
      </c>
      <c r="E20" s="36" t="s">
        <v>2</v>
      </c>
      <c r="F20" s="49">
        <v>0</v>
      </c>
      <c r="G20" s="46">
        <f t="shared" si="0"/>
        <v>0</v>
      </c>
      <c r="H20" s="19"/>
      <c r="J20" s="2"/>
      <c r="K20" s="1"/>
    </row>
    <row r="21" spans="1:13" ht="27.95" customHeight="1" x14ac:dyDescent="0.25">
      <c r="A21" s="32">
        <v>13</v>
      </c>
      <c r="B21" s="14" t="s">
        <v>17</v>
      </c>
      <c r="C21" s="15"/>
      <c r="D21" s="39">
        <v>11600</v>
      </c>
      <c r="E21" s="36" t="s">
        <v>4</v>
      </c>
      <c r="F21" s="49">
        <v>0</v>
      </c>
      <c r="G21" s="46">
        <f t="shared" si="0"/>
        <v>0</v>
      </c>
      <c r="H21" s="19"/>
      <c r="K21" s="1"/>
    </row>
    <row r="22" spans="1:13" ht="26.1" customHeight="1" x14ac:dyDescent="0.25">
      <c r="A22" s="32">
        <v>14</v>
      </c>
      <c r="B22" s="12" t="s">
        <v>18</v>
      </c>
      <c r="C22" s="15"/>
      <c r="D22" s="39">
        <v>1200</v>
      </c>
      <c r="E22" s="36" t="s">
        <v>4</v>
      </c>
      <c r="F22" s="49">
        <v>0</v>
      </c>
      <c r="G22" s="46">
        <f t="shared" si="0"/>
        <v>0</v>
      </c>
      <c r="H22" s="19"/>
      <c r="J22" s="2"/>
      <c r="K22" s="1"/>
    </row>
    <row r="23" spans="1:13" ht="27.95" customHeight="1" x14ac:dyDescent="0.25">
      <c r="A23" s="32">
        <v>15</v>
      </c>
      <c r="B23" s="16" t="s">
        <v>46</v>
      </c>
      <c r="C23" s="13"/>
      <c r="D23" s="33">
        <v>4</v>
      </c>
      <c r="E23" s="36" t="s">
        <v>3</v>
      </c>
      <c r="F23" s="49">
        <v>0</v>
      </c>
      <c r="G23" s="46">
        <f t="shared" si="0"/>
        <v>0</v>
      </c>
      <c r="H23" s="19"/>
      <c r="J23" s="2"/>
      <c r="K23" s="1"/>
    </row>
    <row r="24" spans="1:13" ht="27.95" customHeight="1" x14ac:dyDescent="0.25">
      <c r="A24" s="32">
        <v>16</v>
      </c>
      <c r="B24" s="16" t="s">
        <v>19</v>
      </c>
      <c r="C24" s="13"/>
      <c r="D24" s="33">
        <v>3</v>
      </c>
      <c r="E24" s="36" t="s">
        <v>3</v>
      </c>
      <c r="F24" s="49">
        <v>0</v>
      </c>
      <c r="G24" s="46">
        <f t="shared" si="0"/>
        <v>0</v>
      </c>
      <c r="H24" s="19"/>
      <c r="J24" s="2"/>
      <c r="K24" s="1"/>
    </row>
    <row r="25" spans="1:13" ht="27.95" customHeight="1" x14ac:dyDescent="0.25">
      <c r="A25" s="32">
        <v>17</v>
      </c>
      <c r="B25" s="16" t="s">
        <v>20</v>
      </c>
      <c r="C25" s="13"/>
      <c r="D25" s="33">
        <v>1</v>
      </c>
      <c r="E25" s="36" t="s">
        <v>1</v>
      </c>
      <c r="F25" s="49">
        <v>0</v>
      </c>
      <c r="G25" s="46">
        <f t="shared" si="0"/>
        <v>0</v>
      </c>
      <c r="H25" s="19"/>
      <c r="J25" s="2"/>
      <c r="K25" s="1"/>
    </row>
    <row r="26" spans="1:13" ht="27.95" customHeight="1" x14ac:dyDescent="0.25">
      <c r="A26" s="32">
        <v>18</v>
      </c>
      <c r="B26" s="10" t="s">
        <v>21</v>
      </c>
      <c r="C26" s="11"/>
      <c r="D26" s="39">
        <v>1</v>
      </c>
      <c r="E26" s="38" t="s">
        <v>1</v>
      </c>
      <c r="F26" s="49">
        <v>0</v>
      </c>
      <c r="G26" s="46">
        <f t="shared" si="0"/>
        <v>0</v>
      </c>
      <c r="H26" s="19"/>
      <c r="K26" s="1"/>
    </row>
    <row r="27" spans="1:13" ht="27.95" customHeight="1" x14ac:dyDescent="0.25">
      <c r="A27" s="32">
        <v>19</v>
      </c>
      <c r="B27" s="17" t="s">
        <v>22</v>
      </c>
      <c r="C27" s="18"/>
      <c r="D27" s="20">
        <v>20</v>
      </c>
      <c r="E27" s="37" t="s">
        <v>23</v>
      </c>
      <c r="F27" s="49">
        <v>0</v>
      </c>
      <c r="G27" s="46">
        <f t="shared" si="0"/>
        <v>0</v>
      </c>
      <c r="H27" s="19"/>
      <c r="K27" s="2"/>
      <c r="M27" s="4"/>
    </row>
    <row r="28" spans="1:13" ht="27.95" customHeight="1" x14ac:dyDescent="0.25">
      <c r="A28" s="48">
        <v>20</v>
      </c>
      <c r="B28" s="12" t="s">
        <v>24</v>
      </c>
      <c r="C28" s="18"/>
      <c r="D28" s="52">
        <v>4</v>
      </c>
      <c r="E28" s="37" t="s">
        <v>25</v>
      </c>
      <c r="F28" s="49">
        <v>0</v>
      </c>
      <c r="G28" s="46">
        <f t="shared" si="0"/>
        <v>0</v>
      </c>
      <c r="H28" s="19"/>
      <c r="M28" s="4"/>
    </row>
    <row r="29" spans="1:13" ht="27.95" customHeight="1" x14ac:dyDescent="0.25">
      <c r="A29" s="32">
        <v>21</v>
      </c>
      <c r="B29" s="12" t="s">
        <v>26</v>
      </c>
      <c r="C29" s="18"/>
      <c r="D29" s="20">
        <v>2</v>
      </c>
      <c r="E29" s="37" t="s">
        <v>3</v>
      </c>
      <c r="F29" s="49">
        <v>0</v>
      </c>
      <c r="G29" s="46">
        <f t="shared" si="0"/>
        <v>0</v>
      </c>
      <c r="H29" s="19"/>
      <c r="M29" s="4"/>
    </row>
    <row r="30" spans="1:13" ht="27.95" customHeight="1" x14ac:dyDescent="0.25">
      <c r="A30" s="32">
        <v>22</v>
      </c>
      <c r="B30" s="12" t="s">
        <v>28</v>
      </c>
      <c r="C30" s="18"/>
      <c r="D30" s="20">
        <v>7600</v>
      </c>
      <c r="E30" s="37" t="s">
        <v>2</v>
      </c>
      <c r="F30" s="49">
        <v>0</v>
      </c>
      <c r="G30" s="46">
        <f t="shared" si="0"/>
        <v>0</v>
      </c>
      <c r="H30" s="19"/>
      <c r="M30" s="4"/>
    </row>
    <row r="31" spans="1:13" ht="27.95" customHeight="1" x14ac:dyDescent="0.25">
      <c r="A31" s="48">
        <v>23</v>
      </c>
      <c r="B31" s="12" t="s">
        <v>47</v>
      </c>
      <c r="C31" s="18"/>
      <c r="D31" s="52">
        <v>220</v>
      </c>
      <c r="E31" s="37" t="s">
        <v>52</v>
      </c>
      <c r="F31" s="49">
        <v>0</v>
      </c>
      <c r="G31" s="46">
        <f t="shared" si="0"/>
        <v>0</v>
      </c>
      <c r="H31" s="19"/>
      <c r="M31" s="4"/>
    </row>
    <row r="32" spans="1:13" ht="27.95" customHeight="1" x14ac:dyDescent="0.25">
      <c r="A32" s="32">
        <v>24</v>
      </c>
      <c r="B32" s="12" t="s">
        <v>29</v>
      </c>
      <c r="C32" s="18"/>
      <c r="D32" s="20">
        <v>40</v>
      </c>
      <c r="E32" s="37" t="s">
        <v>4</v>
      </c>
      <c r="F32" s="49">
        <v>0</v>
      </c>
      <c r="G32" s="46">
        <f t="shared" si="0"/>
        <v>0</v>
      </c>
      <c r="H32" s="19"/>
      <c r="M32" s="4"/>
    </row>
    <row r="33" spans="1:13" ht="27.95" customHeight="1" x14ac:dyDescent="0.25">
      <c r="A33" s="32">
        <v>25</v>
      </c>
      <c r="B33" s="17" t="s">
        <v>30</v>
      </c>
      <c r="C33" s="18"/>
      <c r="D33" s="20">
        <v>1</v>
      </c>
      <c r="E33" s="37" t="s">
        <v>1</v>
      </c>
      <c r="F33" s="49">
        <v>0</v>
      </c>
      <c r="G33" s="46">
        <f t="shared" si="0"/>
        <v>0</v>
      </c>
      <c r="H33" s="19"/>
      <c r="M33" s="4"/>
    </row>
    <row r="34" spans="1:13" ht="26.1" customHeight="1" x14ac:dyDescent="0.25">
      <c r="A34" s="32">
        <v>26</v>
      </c>
      <c r="B34" s="17" t="s">
        <v>8</v>
      </c>
      <c r="C34" s="18"/>
      <c r="D34" s="20">
        <v>1</v>
      </c>
      <c r="E34" s="37" t="s">
        <v>1</v>
      </c>
      <c r="F34" s="49">
        <v>0</v>
      </c>
      <c r="G34" s="46">
        <f t="shared" si="0"/>
        <v>0</v>
      </c>
      <c r="H34" s="19"/>
      <c r="K34" s="2"/>
      <c r="M34" s="4"/>
    </row>
    <row r="35" spans="1:13" ht="26.1" customHeight="1" x14ac:dyDescent="0.25">
      <c r="A35" s="32">
        <v>27</v>
      </c>
      <c r="B35" s="12" t="s">
        <v>10</v>
      </c>
      <c r="C35" s="18"/>
      <c r="D35" s="20">
        <v>1</v>
      </c>
      <c r="E35" s="37" t="s">
        <v>1</v>
      </c>
      <c r="F35" s="49">
        <v>0</v>
      </c>
      <c r="G35" s="46">
        <f t="shared" si="0"/>
        <v>0</v>
      </c>
      <c r="H35" s="19"/>
      <c r="M35" s="4"/>
    </row>
    <row r="36" spans="1:13" ht="24.95" customHeight="1" x14ac:dyDescent="0.25">
      <c r="A36" s="7"/>
      <c r="B36" s="12" t="s">
        <v>31</v>
      </c>
      <c r="C36" s="18"/>
      <c r="D36" s="28"/>
      <c r="E36" s="29"/>
      <c r="F36" s="50"/>
      <c r="G36" s="47">
        <f>SUM(G4:G35)</f>
        <v>0</v>
      </c>
      <c r="H36" s="19"/>
      <c r="M36" s="4"/>
    </row>
    <row r="37" spans="1:13" ht="24.95" customHeight="1" thickBot="1" x14ac:dyDescent="0.3">
      <c r="A37" s="22">
        <v>28</v>
      </c>
      <c r="B37" s="23" t="s">
        <v>11</v>
      </c>
      <c r="C37" s="24"/>
      <c r="D37" s="56" t="s">
        <v>12</v>
      </c>
      <c r="E37" s="57"/>
      <c r="F37" s="51"/>
      <c r="G37" s="43">
        <f>+G36*0.1</f>
        <v>0</v>
      </c>
      <c r="H37" s="19"/>
      <c r="M37" s="4"/>
    </row>
    <row r="38" spans="1:13" ht="26.1" customHeight="1" thickTop="1" thickBot="1" x14ac:dyDescent="0.3">
      <c r="A38" s="25"/>
      <c r="B38" s="26" t="s">
        <v>33</v>
      </c>
      <c r="C38" s="42"/>
      <c r="D38" s="58"/>
      <c r="E38" s="59"/>
      <c r="F38" s="27"/>
      <c r="G38" s="44">
        <f>SUM(G36:G37)</f>
        <v>0</v>
      </c>
      <c r="H38" s="21"/>
      <c r="M38" s="4"/>
    </row>
    <row r="39" spans="1:13" ht="15.75" thickTop="1" x14ac:dyDescent="0.25"/>
    <row r="45" spans="1:13" x14ac:dyDescent="0.25">
      <c r="G45" s="6"/>
    </row>
  </sheetData>
  <sheetProtection algorithmName="SHA-512" hashValue="JdOXoqlrfFjysTw17iyRuR3MOpmFHrdo8LhWkPFsP2wLSXfTqcoDmpcFM/cxPOyKLxx9G7i3u5acCG0CLHlmGQ==" saltValue="wXAmaa58l8U+G7C56zYgvg==" spinCount="100000" sheet="1" objects="1" scenarios="1"/>
  <mergeCells count="8">
    <mergeCell ref="F2:F3"/>
    <mergeCell ref="G2:G3"/>
    <mergeCell ref="D37:E37"/>
    <mergeCell ref="D38:E38"/>
    <mergeCell ref="A2:A3"/>
    <mergeCell ref="B2:C3"/>
    <mergeCell ref="D2:D3"/>
    <mergeCell ref="E2:E3"/>
  </mergeCells>
  <printOptions horizontalCentered="1"/>
  <pageMargins left="0.5" right="0.45" top="1.25" bottom="0.6" header="0.3" footer="0.2"/>
  <pageSetup scale="67" firstPageNumber="2" fitToHeight="0" orientation="portrait" useFirstPageNumber="1" r:id="rId1"/>
  <headerFooter>
    <oddHeader>&amp;C&amp;14BID FORM
(Submit In Triplicate)
TARA 20 FORCE MAIN
PARRALLEL TO LENA ROAD&amp;RIFB 16-1930DC</oddHeader>
    <oddFooter xml:space="preserve">&amp;LBidder:________________________________________
Signature:_______________________________________&amp;RRevised Bid Form - &amp;P
Addendum 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150" zoomScaleNormal="150" zoomScaleSheetLayoutView="100" workbookViewId="0">
      <pane ySplit="3" topLeftCell="A4" activePane="bottomLeft" state="frozen"/>
      <selection activeCell="A4" sqref="A4:E32"/>
      <selection pane="bottomLeft"/>
    </sheetView>
  </sheetViews>
  <sheetFormatPr defaultRowHeight="15" x14ac:dyDescent="0.25"/>
  <cols>
    <col min="1" max="1" width="4.7109375" style="5" customWidth="1"/>
    <col min="2" max="2" width="9.140625" style="5"/>
    <col min="3" max="3" width="50.7109375" style="5" customWidth="1"/>
    <col min="4" max="4" width="12.85546875" style="5" bestFit="1" customWidth="1"/>
    <col min="5" max="5" width="9.140625" style="3"/>
    <col min="6" max="7" width="28.28515625" style="5" customWidth="1"/>
    <col min="8" max="10" width="9.140625" style="5"/>
    <col min="11" max="11" width="18" style="5" customWidth="1"/>
    <col min="12" max="16384" width="9.140625" style="5"/>
  </cols>
  <sheetData>
    <row r="1" spans="1:12" ht="16.5" thickBot="1" x14ac:dyDescent="0.3">
      <c r="A1" s="40" t="s">
        <v>34</v>
      </c>
      <c r="B1" s="40"/>
      <c r="C1" s="40"/>
      <c r="D1" s="40"/>
      <c r="E1" s="41"/>
      <c r="F1" s="40"/>
      <c r="G1" s="40"/>
    </row>
    <row r="2" spans="1:12" ht="15" customHeight="1" x14ac:dyDescent="0.25">
      <c r="A2" s="54"/>
      <c r="B2" s="60" t="s">
        <v>0</v>
      </c>
      <c r="C2" s="61"/>
      <c r="D2" s="64" t="s">
        <v>53</v>
      </c>
      <c r="E2" s="54" t="s">
        <v>7</v>
      </c>
      <c r="F2" s="54" t="s">
        <v>5</v>
      </c>
      <c r="G2" s="54" t="s">
        <v>6</v>
      </c>
    </row>
    <row r="3" spans="1:12" ht="15" customHeight="1" thickBot="1" x14ac:dyDescent="0.3">
      <c r="A3" s="55"/>
      <c r="B3" s="62"/>
      <c r="C3" s="63"/>
      <c r="D3" s="62"/>
      <c r="E3" s="55"/>
      <c r="F3" s="55"/>
      <c r="G3" s="55"/>
    </row>
    <row r="4" spans="1:12" ht="24.95" customHeight="1" x14ac:dyDescent="0.25">
      <c r="A4" s="30">
        <v>1</v>
      </c>
      <c r="B4" s="8" t="s">
        <v>36</v>
      </c>
      <c r="C4" s="9"/>
      <c r="D4" s="31">
        <v>200</v>
      </c>
      <c r="E4" s="34" t="s">
        <v>2</v>
      </c>
      <c r="F4" s="49">
        <v>0</v>
      </c>
      <c r="G4" s="45">
        <f>PRODUCT(D4,F4)</f>
        <v>0</v>
      </c>
      <c r="H4" s="19"/>
      <c r="K4" s="1"/>
      <c r="L4" s="1"/>
    </row>
    <row r="5" spans="1:12" ht="24.95" customHeight="1" x14ac:dyDescent="0.25">
      <c r="A5" s="32" t="s">
        <v>48</v>
      </c>
      <c r="B5" s="10" t="s">
        <v>37</v>
      </c>
      <c r="C5" s="11"/>
      <c r="D5" s="20">
        <v>80</v>
      </c>
      <c r="E5" s="35" t="s">
        <v>2</v>
      </c>
      <c r="F5" s="49">
        <v>0</v>
      </c>
      <c r="G5" s="46">
        <f t="shared" ref="G5:G35" si="0">PRODUCT(D5,F5)</f>
        <v>0</v>
      </c>
      <c r="H5" s="19"/>
      <c r="K5" s="1"/>
      <c r="L5" s="1"/>
    </row>
    <row r="6" spans="1:12" ht="24.95" customHeight="1" x14ac:dyDescent="0.25">
      <c r="A6" s="32">
        <v>2</v>
      </c>
      <c r="B6" s="10" t="s">
        <v>38</v>
      </c>
      <c r="C6" s="11"/>
      <c r="D6" s="20">
        <v>1600</v>
      </c>
      <c r="E6" s="35" t="s">
        <v>2</v>
      </c>
      <c r="F6" s="49">
        <v>0</v>
      </c>
      <c r="G6" s="46">
        <f t="shared" si="0"/>
        <v>0</v>
      </c>
      <c r="H6" s="19"/>
      <c r="K6" s="1"/>
      <c r="L6" s="1"/>
    </row>
    <row r="7" spans="1:12" ht="24.95" customHeight="1" x14ac:dyDescent="0.25">
      <c r="A7" s="32">
        <v>3</v>
      </c>
      <c r="B7" s="12" t="s">
        <v>39</v>
      </c>
      <c r="C7" s="11"/>
      <c r="D7" s="20">
        <v>6900</v>
      </c>
      <c r="E7" s="36" t="s">
        <v>2</v>
      </c>
      <c r="F7" s="49">
        <v>0</v>
      </c>
      <c r="G7" s="46">
        <f t="shared" si="0"/>
        <v>0</v>
      </c>
      <c r="H7" s="19"/>
      <c r="I7" s="2"/>
      <c r="K7" s="1"/>
      <c r="L7" s="1"/>
    </row>
    <row r="8" spans="1:12" ht="24.95" customHeight="1" x14ac:dyDescent="0.25">
      <c r="A8" s="48">
        <v>4</v>
      </c>
      <c r="B8" s="12" t="s">
        <v>13</v>
      </c>
      <c r="C8" s="11"/>
      <c r="D8" s="52">
        <v>45</v>
      </c>
      <c r="E8" s="35" t="s">
        <v>3</v>
      </c>
      <c r="F8" s="49">
        <v>0</v>
      </c>
      <c r="G8" s="46">
        <f t="shared" si="0"/>
        <v>0</v>
      </c>
      <c r="H8" s="19"/>
      <c r="I8" s="2"/>
      <c r="K8" s="1"/>
      <c r="L8" s="1"/>
    </row>
    <row r="9" spans="1:12" ht="24.95" customHeight="1" x14ac:dyDescent="0.25">
      <c r="A9" s="32" t="s">
        <v>49</v>
      </c>
      <c r="B9" s="12" t="s">
        <v>40</v>
      </c>
      <c r="C9" s="11"/>
      <c r="D9" s="20">
        <v>12</v>
      </c>
      <c r="E9" s="35" t="s">
        <v>3</v>
      </c>
      <c r="F9" s="49">
        <v>0</v>
      </c>
      <c r="G9" s="46">
        <f t="shared" si="0"/>
        <v>0</v>
      </c>
      <c r="H9" s="19"/>
      <c r="K9" s="1"/>
      <c r="L9" s="1"/>
    </row>
    <row r="10" spans="1:12" ht="24.95" customHeight="1" x14ac:dyDescent="0.25">
      <c r="A10" s="32" t="s">
        <v>50</v>
      </c>
      <c r="B10" s="12" t="s">
        <v>41</v>
      </c>
      <c r="C10" s="11"/>
      <c r="D10" s="20">
        <v>18</v>
      </c>
      <c r="E10" s="35" t="s">
        <v>3</v>
      </c>
      <c r="F10" s="49">
        <v>0</v>
      </c>
      <c r="G10" s="46">
        <f t="shared" si="0"/>
        <v>0</v>
      </c>
      <c r="H10" s="19"/>
      <c r="K10" s="1"/>
      <c r="L10" s="1"/>
    </row>
    <row r="11" spans="1:12" ht="24.95" customHeight="1" x14ac:dyDescent="0.25">
      <c r="A11" s="32">
        <v>5</v>
      </c>
      <c r="B11" s="14" t="s">
        <v>42</v>
      </c>
      <c r="C11" s="15"/>
      <c r="D11" s="20">
        <v>1</v>
      </c>
      <c r="E11" s="36" t="s">
        <v>3</v>
      </c>
      <c r="F11" s="49">
        <v>0</v>
      </c>
      <c r="G11" s="46">
        <f t="shared" si="0"/>
        <v>0</v>
      </c>
      <c r="H11" s="19"/>
      <c r="K11" s="1"/>
    </row>
    <row r="12" spans="1:12" ht="24.95" customHeight="1" x14ac:dyDescent="0.25">
      <c r="A12" s="48">
        <v>6</v>
      </c>
      <c r="B12" s="12" t="s">
        <v>54</v>
      </c>
      <c r="C12" s="15"/>
      <c r="D12" s="33">
        <v>1</v>
      </c>
      <c r="E12" s="36" t="s">
        <v>3</v>
      </c>
      <c r="F12" s="49">
        <v>0</v>
      </c>
      <c r="G12" s="46">
        <f t="shared" si="0"/>
        <v>0</v>
      </c>
      <c r="H12" s="19"/>
      <c r="K12" s="1"/>
    </row>
    <row r="13" spans="1:12" ht="24.95" customHeight="1" x14ac:dyDescent="0.25">
      <c r="A13" s="32">
        <v>7</v>
      </c>
      <c r="B13" s="12" t="s">
        <v>14</v>
      </c>
      <c r="C13" s="15"/>
      <c r="D13" s="33">
        <v>11</v>
      </c>
      <c r="E13" s="36" t="s">
        <v>3</v>
      </c>
      <c r="F13" s="49">
        <v>0</v>
      </c>
      <c r="G13" s="46">
        <f t="shared" si="0"/>
        <v>0</v>
      </c>
      <c r="H13" s="19"/>
      <c r="K13" s="1"/>
    </row>
    <row r="14" spans="1:12" ht="24.95" customHeight="1" x14ac:dyDescent="0.25">
      <c r="A14" s="32" t="s">
        <v>51</v>
      </c>
      <c r="B14" s="12" t="s">
        <v>43</v>
      </c>
      <c r="C14" s="15"/>
      <c r="D14" s="33">
        <v>3</v>
      </c>
      <c r="E14" s="36" t="s">
        <v>3</v>
      </c>
      <c r="F14" s="49">
        <v>0</v>
      </c>
      <c r="G14" s="46">
        <f t="shared" si="0"/>
        <v>0</v>
      </c>
      <c r="H14" s="19"/>
      <c r="K14" s="1"/>
    </row>
    <row r="15" spans="1:12" ht="24.95" customHeight="1" x14ac:dyDescent="0.25">
      <c r="A15" s="48" t="s">
        <v>55</v>
      </c>
      <c r="B15" s="12" t="s">
        <v>56</v>
      </c>
      <c r="C15" s="15"/>
      <c r="D15" s="33">
        <v>1</v>
      </c>
      <c r="E15" s="36" t="s">
        <v>3</v>
      </c>
      <c r="F15" s="49">
        <v>0</v>
      </c>
      <c r="G15" s="46">
        <f t="shared" ref="G15" si="1">PRODUCT(D15,F15)</f>
        <v>0</v>
      </c>
      <c r="H15" s="19"/>
      <c r="K15" s="1"/>
    </row>
    <row r="16" spans="1:12" ht="24.95" customHeight="1" x14ac:dyDescent="0.25">
      <c r="A16" s="48">
        <v>8</v>
      </c>
      <c r="B16" s="12" t="s">
        <v>15</v>
      </c>
      <c r="C16" s="15"/>
      <c r="D16" s="53">
        <v>33000</v>
      </c>
      <c r="E16" s="35" t="s">
        <v>9</v>
      </c>
      <c r="F16" s="49">
        <v>0</v>
      </c>
      <c r="G16" s="46">
        <f t="shared" si="0"/>
        <v>0</v>
      </c>
      <c r="H16" s="19"/>
      <c r="K16" s="1"/>
    </row>
    <row r="17" spans="1:13" ht="24.95" customHeight="1" x14ac:dyDescent="0.25">
      <c r="A17" s="32">
        <v>9</v>
      </c>
      <c r="B17" s="12" t="s">
        <v>44</v>
      </c>
      <c r="C17" s="15"/>
      <c r="D17" s="39">
        <v>4</v>
      </c>
      <c r="E17" s="36" t="s">
        <v>3</v>
      </c>
      <c r="F17" s="49">
        <v>0</v>
      </c>
      <c r="G17" s="46">
        <f t="shared" si="0"/>
        <v>0</v>
      </c>
      <c r="H17" s="19"/>
      <c r="K17" s="1"/>
    </row>
    <row r="18" spans="1:13" ht="24.95" customHeight="1" x14ac:dyDescent="0.25">
      <c r="A18" s="32">
        <v>10</v>
      </c>
      <c r="B18" s="12" t="s">
        <v>16</v>
      </c>
      <c r="C18" s="15"/>
      <c r="D18" s="39">
        <v>30</v>
      </c>
      <c r="E18" s="36" t="s">
        <v>4</v>
      </c>
      <c r="F18" s="49">
        <v>0</v>
      </c>
      <c r="G18" s="46">
        <f t="shared" si="0"/>
        <v>0</v>
      </c>
      <c r="H18" s="19"/>
      <c r="K18" s="1"/>
    </row>
    <row r="19" spans="1:13" ht="24.95" customHeight="1" x14ac:dyDescent="0.25">
      <c r="A19" s="32">
        <v>11</v>
      </c>
      <c r="B19" s="12" t="s">
        <v>45</v>
      </c>
      <c r="C19" s="15"/>
      <c r="D19" s="33">
        <v>125</v>
      </c>
      <c r="E19" s="36" t="s">
        <v>4</v>
      </c>
      <c r="F19" s="49">
        <v>0</v>
      </c>
      <c r="G19" s="46">
        <f t="shared" si="0"/>
        <v>0</v>
      </c>
      <c r="H19" s="19"/>
      <c r="J19" s="2"/>
      <c r="K19" s="1"/>
    </row>
    <row r="20" spans="1:13" ht="27.95" customHeight="1" x14ac:dyDescent="0.25">
      <c r="A20" s="32">
        <v>12</v>
      </c>
      <c r="B20" s="14" t="s">
        <v>27</v>
      </c>
      <c r="C20" s="15"/>
      <c r="D20" s="33">
        <v>45</v>
      </c>
      <c r="E20" s="36" t="s">
        <v>2</v>
      </c>
      <c r="F20" s="49">
        <v>0</v>
      </c>
      <c r="G20" s="46">
        <f t="shared" si="0"/>
        <v>0</v>
      </c>
      <c r="H20" s="19"/>
      <c r="J20" s="2"/>
      <c r="K20" s="1"/>
    </row>
    <row r="21" spans="1:13" ht="26.1" customHeight="1" x14ac:dyDescent="0.25">
      <c r="A21" s="32">
        <v>13</v>
      </c>
      <c r="B21" s="14" t="s">
        <v>17</v>
      </c>
      <c r="C21" s="15"/>
      <c r="D21" s="39">
        <v>11600</v>
      </c>
      <c r="E21" s="36" t="s">
        <v>4</v>
      </c>
      <c r="F21" s="49">
        <v>0</v>
      </c>
      <c r="G21" s="46">
        <f t="shared" si="0"/>
        <v>0</v>
      </c>
      <c r="H21" s="19"/>
      <c r="K21" s="1"/>
    </row>
    <row r="22" spans="1:13" ht="27.95" customHeight="1" x14ac:dyDescent="0.25">
      <c r="A22" s="32">
        <v>14</v>
      </c>
      <c r="B22" s="12" t="s">
        <v>18</v>
      </c>
      <c r="C22" s="15"/>
      <c r="D22" s="39">
        <v>1200</v>
      </c>
      <c r="E22" s="36" t="s">
        <v>4</v>
      </c>
      <c r="F22" s="49">
        <v>0</v>
      </c>
      <c r="G22" s="46">
        <f t="shared" si="0"/>
        <v>0</v>
      </c>
      <c r="H22" s="19"/>
      <c r="J22" s="2"/>
      <c r="K22" s="1"/>
    </row>
    <row r="23" spans="1:13" ht="27.95" customHeight="1" x14ac:dyDescent="0.25">
      <c r="A23" s="32">
        <v>15</v>
      </c>
      <c r="B23" s="16" t="s">
        <v>46</v>
      </c>
      <c r="C23" s="13"/>
      <c r="D23" s="33">
        <v>4</v>
      </c>
      <c r="E23" s="36" t="s">
        <v>3</v>
      </c>
      <c r="F23" s="49">
        <v>0</v>
      </c>
      <c r="G23" s="46">
        <f t="shared" si="0"/>
        <v>0</v>
      </c>
      <c r="H23" s="19"/>
      <c r="J23" s="2"/>
      <c r="K23" s="1"/>
    </row>
    <row r="24" spans="1:13" ht="27.95" customHeight="1" x14ac:dyDescent="0.25">
      <c r="A24" s="32">
        <v>16</v>
      </c>
      <c r="B24" s="16" t="s">
        <v>19</v>
      </c>
      <c r="C24" s="13"/>
      <c r="D24" s="33">
        <v>3</v>
      </c>
      <c r="E24" s="36" t="s">
        <v>3</v>
      </c>
      <c r="F24" s="49">
        <v>0</v>
      </c>
      <c r="G24" s="46">
        <f t="shared" si="0"/>
        <v>0</v>
      </c>
      <c r="H24" s="19"/>
      <c r="J24" s="2"/>
      <c r="K24" s="1"/>
    </row>
    <row r="25" spans="1:13" ht="27.95" customHeight="1" x14ac:dyDescent="0.25">
      <c r="A25" s="32">
        <v>17</v>
      </c>
      <c r="B25" s="16" t="s">
        <v>20</v>
      </c>
      <c r="C25" s="13"/>
      <c r="D25" s="33">
        <v>1</v>
      </c>
      <c r="E25" s="36" t="s">
        <v>1</v>
      </c>
      <c r="F25" s="49">
        <v>0</v>
      </c>
      <c r="G25" s="46">
        <f t="shared" si="0"/>
        <v>0</v>
      </c>
      <c r="H25" s="19"/>
      <c r="J25" s="2"/>
      <c r="K25" s="1"/>
    </row>
    <row r="26" spans="1:13" ht="27.95" customHeight="1" x14ac:dyDescent="0.25">
      <c r="A26" s="32">
        <v>18</v>
      </c>
      <c r="B26" s="10" t="s">
        <v>21</v>
      </c>
      <c r="C26" s="11"/>
      <c r="D26" s="39">
        <v>1</v>
      </c>
      <c r="E26" s="38" t="s">
        <v>1</v>
      </c>
      <c r="F26" s="49">
        <v>0</v>
      </c>
      <c r="G26" s="46">
        <f t="shared" si="0"/>
        <v>0</v>
      </c>
      <c r="H26" s="19"/>
      <c r="K26" s="1"/>
    </row>
    <row r="27" spans="1:13" ht="27.95" customHeight="1" x14ac:dyDescent="0.25">
      <c r="A27" s="32">
        <v>19</v>
      </c>
      <c r="B27" s="17" t="s">
        <v>22</v>
      </c>
      <c r="C27" s="18"/>
      <c r="D27" s="20">
        <v>20</v>
      </c>
      <c r="E27" s="37" t="s">
        <v>23</v>
      </c>
      <c r="F27" s="49">
        <v>0</v>
      </c>
      <c r="G27" s="46">
        <f t="shared" si="0"/>
        <v>0</v>
      </c>
      <c r="H27" s="19"/>
      <c r="K27" s="2"/>
      <c r="M27" s="4"/>
    </row>
    <row r="28" spans="1:13" ht="27.95" customHeight="1" x14ac:dyDescent="0.25">
      <c r="A28" s="48">
        <v>20</v>
      </c>
      <c r="B28" s="12" t="s">
        <v>24</v>
      </c>
      <c r="C28" s="18"/>
      <c r="D28" s="52">
        <v>4</v>
      </c>
      <c r="E28" s="37" t="s">
        <v>25</v>
      </c>
      <c r="F28" s="49">
        <v>0</v>
      </c>
      <c r="G28" s="46">
        <f t="shared" si="0"/>
        <v>0</v>
      </c>
      <c r="H28" s="19"/>
      <c r="M28" s="4"/>
    </row>
    <row r="29" spans="1:13" ht="27.95" customHeight="1" x14ac:dyDescent="0.25">
      <c r="A29" s="32">
        <v>21</v>
      </c>
      <c r="B29" s="12" t="s">
        <v>26</v>
      </c>
      <c r="C29" s="18"/>
      <c r="D29" s="20">
        <v>2</v>
      </c>
      <c r="E29" s="37" t="s">
        <v>3</v>
      </c>
      <c r="F29" s="49">
        <v>0</v>
      </c>
      <c r="G29" s="46">
        <f t="shared" si="0"/>
        <v>0</v>
      </c>
      <c r="H29" s="19"/>
      <c r="M29" s="4"/>
    </row>
    <row r="30" spans="1:13" ht="27.95" customHeight="1" x14ac:dyDescent="0.25">
      <c r="A30" s="32">
        <v>22</v>
      </c>
      <c r="B30" s="12" t="s">
        <v>28</v>
      </c>
      <c r="C30" s="18"/>
      <c r="D30" s="20">
        <v>7600</v>
      </c>
      <c r="E30" s="37" t="s">
        <v>2</v>
      </c>
      <c r="F30" s="49">
        <v>0</v>
      </c>
      <c r="G30" s="46">
        <f t="shared" si="0"/>
        <v>0</v>
      </c>
      <c r="H30" s="19"/>
      <c r="M30" s="4"/>
    </row>
    <row r="31" spans="1:13" ht="27.95" customHeight="1" x14ac:dyDescent="0.25">
      <c r="A31" s="48">
        <v>23</v>
      </c>
      <c r="B31" s="12" t="s">
        <v>47</v>
      </c>
      <c r="C31" s="18"/>
      <c r="D31" s="52">
        <v>220</v>
      </c>
      <c r="E31" s="37" t="s">
        <v>52</v>
      </c>
      <c r="F31" s="49">
        <v>0</v>
      </c>
      <c r="G31" s="46">
        <f t="shared" si="0"/>
        <v>0</v>
      </c>
      <c r="H31" s="19"/>
      <c r="M31" s="4"/>
    </row>
    <row r="32" spans="1:13" ht="27.95" customHeight="1" x14ac:dyDescent="0.25">
      <c r="A32" s="32">
        <v>24</v>
      </c>
      <c r="B32" s="12" t="s">
        <v>29</v>
      </c>
      <c r="C32" s="18"/>
      <c r="D32" s="20">
        <v>40</v>
      </c>
      <c r="E32" s="37" t="s">
        <v>4</v>
      </c>
      <c r="F32" s="49">
        <v>0</v>
      </c>
      <c r="G32" s="46">
        <f t="shared" si="0"/>
        <v>0</v>
      </c>
      <c r="H32" s="19"/>
      <c r="M32" s="4"/>
    </row>
    <row r="33" spans="1:13" ht="27.95" customHeight="1" x14ac:dyDescent="0.25">
      <c r="A33" s="32">
        <v>25</v>
      </c>
      <c r="B33" s="17" t="s">
        <v>30</v>
      </c>
      <c r="C33" s="18"/>
      <c r="D33" s="20">
        <v>1</v>
      </c>
      <c r="E33" s="37" t="s">
        <v>1</v>
      </c>
      <c r="F33" s="49">
        <v>0</v>
      </c>
      <c r="G33" s="46">
        <f t="shared" si="0"/>
        <v>0</v>
      </c>
      <c r="H33" s="19"/>
      <c r="M33" s="4"/>
    </row>
    <row r="34" spans="1:13" ht="27.95" customHeight="1" x14ac:dyDescent="0.25">
      <c r="A34" s="32">
        <v>26</v>
      </c>
      <c r="B34" s="17" t="s">
        <v>8</v>
      </c>
      <c r="C34" s="18"/>
      <c r="D34" s="20">
        <v>1</v>
      </c>
      <c r="E34" s="37" t="s">
        <v>1</v>
      </c>
      <c r="F34" s="49">
        <v>0</v>
      </c>
      <c r="G34" s="46">
        <f t="shared" si="0"/>
        <v>0</v>
      </c>
      <c r="H34" s="19"/>
      <c r="K34" s="2"/>
      <c r="M34" s="4"/>
    </row>
    <row r="35" spans="1:13" ht="26.1" customHeight="1" x14ac:dyDescent="0.25">
      <c r="A35" s="32">
        <v>27</v>
      </c>
      <c r="B35" s="12" t="s">
        <v>10</v>
      </c>
      <c r="C35" s="18"/>
      <c r="D35" s="20">
        <v>1</v>
      </c>
      <c r="E35" s="37" t="s">
        <v>1</v>
      </c>
      <c r="F35" s="49">
        <v>0</v>
      </c>
      <c r="G35" s="46">
        <f t="shared" si="0"/>
        <v>0</v>
      </c>
      <c r="H35" s="19"/>
      <c r="M35" s="4"/>
    </row>
    <row r="36" spans="1:13" ht="26.1" customHeight="1" x14ac:dyDescent="0.25">
      <c r="A36" s="7"/>
      <c r="B36" s="12" t="s">
        <v>31</v>
      </c>
      <c r="C36" s="18"/>
      <c r="D36" s="28"/>
      <c r="E36" s="29"/>
      <c r="F36" s="50"/>
      <c r="G36" s="47">
        <f>SUM(G4:G35)</f>
        <v>0</v>
      </c>
      <c r="H36" s="19"/>
      <c r="M36" s="4"/>
    </row>
    <row r="37" spans="1:13" ht="24.95" customHeight="1" thickBot="1" x14ac:dyDescent="0.3">
      <c r="A37" s="22">
        <v>28</v>
      </c>
      <c r="B37" s="23" t="s">
        <v>11</v>
      </c>
      <c r="C37" s="24"/>
      <c r="D37" s="56" t="s">
        <v>12</v>
      </c>
      <c r="E37" s="57"/>
      <c r="F37" s="51"/>
      <c r="G37" s="43">
        <f>+G36*0.1</f>
        <v>0</v>
      </c>
      <c r="H37" s="19"/>
      <c r="M37" s="4"/>
    </row>
    <row r="38" spans="1:13" ht="30" customHeight="1" thickTop="1" thickBot="1" x14ac:dyDescent="0.3">
      <c r="A38" s="25"/>
      <c r="B38" s="26" t="s">
        <v>35</v>
      </c>
      <c r="C38" s="42"/>
      <c r="D38" s="58"/>
      <c r="E38" s="59"/>
      <c r="F38" s="27"/>
      <c r="G38" s="44">
        <f>SUM(G36:G37)</f>
        <v>0</v>
      </c>
      <c r="H38" s="21"/>
      <c r="M38" s="4"/>
    </row>
    <row r="39" spans="1:13" ht="15.75" thickTop="1" x14ac:dyDescent="0.25"/>
    <row r="45" spans="1:13" x14ac:dyDescent="0.25">
      <c r="G45" s="6"/>
    </row>
  </sheetData>
  <sheetProtection algorithmName="SHA-512" hashValue="6nyHliodJH73xkhvCjC48domL/SVqCicCPfVubbJnsHicT1icKHhQspbQrA3vRnQYy+iJj2U6JdDTM7ruaLy6w==" saltValue="UjRJi70rKTzVDhHxwWqmDw==" spinCount="100000" sheet="1" objects="1" scenarios="1"/>
  <mergeCells count="8">
    <mergeCell ref="F2:F3"/>
    <mergeCell ref="G2:G3"/>
    <mergeCell ref="D37:E37"/>
    <mergeCell ref="D38:E38"/>
    <mergeCell ref="A2:A3"/>
    <mergeCell ref="B2:C3"/>
    <mergeCell ref="D2:D3"/>
    <mergeCell ref="E2:E3"/>
  </mergeCells>
  <printOptions horizontalCentered="1"/>
  <pageMargins left="0.5" right="0.45" top="1.25" bottom="0.6" header="0.3" footer="0.2"/>
  <pageSetup scale="67" firstPageNumber="2" fitToHeight="0" orientation="portrait" r:id="rId1"/>
  <headerFooter>
    <oddHeader>&amp;C&amp;14BID FORM
(Submit In Triplicate)
TARA 20 FORCE MAIN
PARRALLEL TO LENA ROAD&amp;RIFB 16-1930DC</oddHeader>
    <oddFooter xml:space="preserve">&amp;LBidder:________________________________________
Signature:_______________________________________&amp;RRevised Bid Form - &amp;P
Addendum 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2016-10-18T15:22:22Z</cp:lastPrinted>
  <dcterms:created xsi:type="dcterms:W3CDTF">2014-09-26T12:58:51Z</dcterms:created>
  <dcterms:modified xsi:type="dcterms:W3CDTF">2016-10-20T12:11:17Z</dcterms:modified>
</cp:coreProperties>
</file>