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R073239AJ Electrical System Rebuild\Solicitation Docs\Addendums\Addendum 2\"/>
    </mc:Choice>
  </mc:AlternateContent>
  <xr:revisionPtr revIDLastSave="0" documentId="13_ncr:1_{F74C1558-EAB6-4BBD-A0D1-4511A873CBDC}" xr6:coauthVersionLast="37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Contractor Sheet" sheetId="2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23" l="1"/>
  <c r="F10" i="23"/>
  <c r="F28" i="23" l="1"/>
  <c r="F16" i="23" l="1"/>
  <c r="F15" i="23"/>
  <c r="F13" i="23" l="1"/>
  <c r="F14" i="23"/>
  <c r="F17" i="23"/>
  <c r="F22" i="23"/>
  <c r="F21" i="23"/>
  <c r="F23" i="23" l="1"/>
  <c r="F18" i="23"/>
  <c r="F8" i="23"/>
  <c r="F9" i="23"/>
  <c r="F26" i="23" l="1"/>
  <c r="F27" i="23" s="1"/>
</calcChain>
</file>

<file path=xl/sharedStrings.xml><?xml version="1.0" encoding="utf-8"?>
<sst xmlns="http://schemas.openxmlformats.org/spreadsheetml/2006/main" count="45" uniqueCount="32">
  <si>
    <t>New Work</t>
  </si>
  <si>
    <t>Additional Work Requested</t>
  </si>
  <si>
    <t>Build New Utility Rack and Connect</t>
  </si>
  <si>
    <t>Generator Install and Location Work</t>
  </si>
  <si>
    <t>Separate Admin Load - Work at Existing Disconnect</t>
  </si>
  <si>
    <t>Commissioning and Testing</t>
  </si>
  <si>
    <t>Labeling - Apply Permanent Labels to All Disc. &amp; Panels</t>
  </si>
  <si>
    <t>Remove existing generator &amp; equipment</t>
  </si>
  <si>
    <t>Total Labor Hours</t>
  </si>
  <si>
    <t>Total Labor Hours for Project</t>
  </si>
  <si>
    <t>U/M</t>
  </si>
  <si>
    <t>QTY</t>
  </si>
  <si>
    <t>UNIT COST</t>
  </si>
  <si>
    <t>TOTAL BID PRICE</t>
  </si>
  <si>
    <t>LS</t>
  </si>
  <si>
    <t>Demolition and General</t>
  </si>
  <si>
    <t>Mobilization/Demobilization</t>
  </si>
  <si>
    <t>Sub-Total</t>
  </si>
  <si>
    <t>Item #</t>
  </si>
  <si>
    <t>U/M Codes: LS = Lump Sum; EA = Each; LF = Lineal Foot; SY = System</t>
  </si>
  <si>
    <t>Emergency AC Panel and Subpanel</t>
  </si>
  <si>
    <t>Emergency AC Twist Locks</t>
  </si>
  <si>
    <t xml:space="preserve">TOTAL BASE BID - BASED ON COMPLETION TIME OF 120 CALENDAR DAYS </t>
  </si>
  <si>
    <t>TOTAL OFFER FOR BID WITH CONTRACT CONTINGENCY -BASED ON COMPLETION TIME OF 120 CALENDAY DAYS</t>
  </si>
  <si>
    <t>BID FORM</t>
  </si>
  <si>
    <t xml:space="preserve">IFBC 20-R073239AJ 
ANIMAL SHELTER ELECTRICAL SERVICE REBUILD 
BID BASED ON COMPLETION TIME OF 120 CALENDAR DAYS </t>
  </si>
  <si>
    <t>AUTHORIZED SIGNATURE(S):</t>
  </si>
  <si>
    <t>NAME AND TITLE:</t>
  </si>
  <si>
    <t>DATE:</t>
  </si>
  <si>
    <t xml:space="preserve">Contingency (10% ) to be used ONLY with County's review and pre-approval from Manatee County. </t>
  </si>
  <si>
    <t>FPL Electrical Service Upgrade work Allowance</t>
  </si>
  <si>
    <t>Total Bid based on completion time of 120 Calendar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</si>
</sst>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ont="1"/>
    <xf numFmtId="0" fontId="0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164" fontId="7" fillId="0" borderId="0" xfId="0" applyNumberFormat="1" applyFont="1" applyBorder="1" applyAlignment="1"/>
    <xf numFmtId="0" fontId="0" fillId="0" borderId="5" xfId="0" applyFont="1" applyBorder="1"/>
    <xf numFmtId="0" fontId="3" fillId="0" borderId="3" xfId="0" applyFont="1" applyBorder="1" applyAlignment="1"/>
    <xf numFmtId="0" fontId="5" fillId="2" borderId="6" xfId="0" applyFont="1" applyFill="1" applyBorder="1" applyAlignment="1"/>
    <xf numFmtId="164" fontId="5" fillId="2" borderId="7" xfId="0" applyNumberFormat="1" applyFont="1" applyFill="1" applyBorder="1" applyAlignment="1">
      <alignment horizontal="right"/>
    </xf>
    <xf numFmtId="164" fontId="5" fillId="2" borderId="20" xfId="0" applyNumberFormat="1" applyFont="1" applyFill="1" applyBorder="1" applyAlignment="1">
      <alignment horizontal="right"/>
    </xf>
    <xf numFmtId="0" fontId="0" fillId="0" borderId="21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0" fillId="0" borderId="18" xfId="0" applyFont="1" applyBorder="1"/>
    <xf numFmtId="0" fontId="5" fillId="2" borderId="18" xfId="0" applyFont="1" applyFill="1" applyBorder="1" applyAlignment="1">
      <alignment horizontal="right"/>
    </xf>
    <xf numFmtId="0" fontId="0" fillId="0" borderId="14" xfId="0" applyFont="1" applyBorder="1"/>
    <xf numFmtId="0" fontId="5" fillId="0" borderId="14" xfId="0" applyFont="1" applyBorder="1" applyAlignment="1"/>
    <xf numFmtId="0" fontId="5" fillId="0" borderId="18" xfId="0" applyFont="1" applyBorder="1" applyAlignment="1"/>
    <xf numFmtId="0" fontId="4" fillId="0" borderId="25" xfId="0" applyFont="1" applyBorder="1" applyAlignment="1">
      <alignment horizontal="center"/>
    </xf>
    <xf numFmtId="0" fontId="1" fillId="0" borderId="0" xfId="0" applyFont="1" applyBorder="1"/>
    <xf numFmtId="0" fontId="4" fillId="0" borderId="27" xfId="0" applyFont="1" applyBorder="1" applyAlignment="1">
      <alignment horizontal="center" wrapText="1"/>
    </xf>
    <xf numFmtId="44" fontId="5" fillId="2" borderId="28" xfId="0" applyNumberFormat="1" applyFont="1" applyFill="1" applyBorder="1"/>
    <xf numFmtId="164" fontId="7" fillId="0" borderId="23" xfId="0" applyNumberFormat="1" applyFont="1" applyBorder="1" applyAlignment="1"/>
    <xf numFmtId="44" fontId="5" fillId="2" borderId="31" xfId="0" applyNumberFormat="1" applyFont="1" applyFill="1" applyBorder="1"/>
    <xf numFmtId="0" fontId="0" fillId="0" borderId="33" xfId="0" applyFont="1" applyBorder="1" applyAlignment="1">
      <alignment horizontal="center"/>
    </xf>
    <xf numFmtId="0" fontId="5" fillId="0" borderId="34" xfId="0" applyFont="1" applyBorder="1" applyAlignment="1"/>
    <xf numFmtId="164" fontId="0" fillId="0" borderId="26" xfId="0" applyNumberFormat="1" applyFont="1" applyBorder="1" applyAlignment="1"/>
    <xf numFmtId="0" fontId="0" fillId="0" borderId="26" xfId="0" applyFont="1" applyBorder="1" applyAlignment="1"/>
    <xf numFmtId="164" fontId="5" fillId="0" borderId="26" xfId="0" applyNumberFormat="1" applyFont="1" applyBorder="1" applyAlignment="1">
      <alignment horizontal="right"/>
    </xf>
    <xf numFmtId="44" fontId="5" fillId="0" borderId="35" xfId="2" applyFont="1" applyBorder="1"/>
    <xf numFmtId="2" fontId="7" fillId="0" borderId="23" xfId="2" applyNumberFormat="1" applyFont="1" applyBorder="1" applyAlignment="1"/>
    <xf numFmtId="44" fontId="5" fillId="2" borderId="19" xfId="2" applyFont="1" applyFill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4" fontId="7" fillId="0" borderId="1" xfId="2" applyFont="1" applyBorder="1" applyProtection="1">
      <protection locked="0"/>
    </xf>
    <xf numFmtId="44" fontId="8" fillId="0" borderId="28" xfId="2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25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30" xfId="0" applyFont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5" fillId="0" borderId="9" xfId="0" applyFont="1" applyBorder="1"/>
    <xf numFmtId="0" fontId="5" fillId="0" borderId="22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44" fontId="7" fillId="0" borderId="3" xfId="2" applyFont="1" applyBorder="1" applyProtection="1">
      <protection locked="0"/>
    </xf>
    <xf numFmtId="44" fontId="8" fillId="0" borderId="27" xfId="2" applyFont="1" applyBorder="1"/>
    <xf numFmtId="0" fontId="8" fillId="0" borderId="1" xfId="0" applyFont="1" applyBorder="1" applyAlignment="1"/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5" fillId="0" borderId="2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18" xfId="0" applyFont="1" applyFill="1" applyBorder="1"/>
    <xf numFmtId="165" fontId="8" fillId="0" borderId="4" xfId="1" applyNumberFormat="1" applyFont="1" applyBorder="1" applyAlignment="1"/>
    <xf numFmtId="44" fontId="5" fillId="0" borderId="23" xfId="2" applyFont="1" applyBorder="1" applyAlignment="1"/>
    <xf numFmtId="0" fontId="5" fillId="2" borderId="18" xfId="0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6" fontId="5" fillId="0" borderId="3" xfId="0" applyNumberFormat="1" applyFont="1" applyBorder="1" applyAlignment="1">
      <alignment horizontal="center"/>
    </xf>
    <xf numFmtId="44" fontId="5" fillId="0" borderId="27" xfId="2" applyFont="1" applyBorder="1" applyAlignment="1">
      <alignment horizontal="center" wrapText="1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6" fillId="0" borderId="2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A15C-E189-4AA6-A218-BC61DFE1494F}">
  <sheetPr>
    <pageSetUpPr fitToPage="1"/>
  </sheetPr>
  <dimension ref="A1:G32"/>
  <sheetViews>
    <sheetView showGridLines="0" tabSelected="1" workbookViewId="0">
      <selection activeCell="J30" sqref="J30"/>
    </sheetView>
  </sheetViews>
  <sheetFormatPr defaultRowHeight="15" x14ac:dyDescent="0.25"/>
  <cols>
    <col min="1" max="1" width="9.140625" style="1"/>
    <col min="2" max="2" width="66.140625" style="1" bestFit="1" customWidth="1"/>
    <col min="3" max="4" width="12.7109375" style="1" customWidth="1"/>
    <col min="5" max="5" width="23.140625" style="1" customWidth="1"/>
    <col min="6" max="6" width="30.28515625" style="1" customWidth="1"/>
    <col min="7" max="16384" width="9.140625" style="1"/>
  </cols>
  <sheetData>
    <row r="1" spans="1:6" ht="21" x14ac:dyDescent="0.25">
      <c r="A1" s="78" t="s">
        <v>24</v>
      </c>
      <c r="B1" s="79"/>
      <c r="C1" s="79"/>
      <c r="D1" s="79"/>
      <c r="E1" s="79"/>
      <c r="F1" s="80"/>
    </row>
    <row r="2" spans="1:6" ht="45.75" customHeight="1" x14ac:dyDescent="0.25">
      <c r="A2" s="81" t="s">
        <v>25</v>
      </c>
      <c r="B2" s="82"/>
      <c r="C2" s="82"/>
      <c r="D2" s="82"/>
      <c r="E2" s="82"/>
      <c r="F2" s="83"/>
    </row>
    <row r="3" spans="1:6" ht="15.75" x14ac:dyDescent="0.25">
      <c r="A3" s="84" t="s">
        <v>31</v>
      </c>
      <c r="B3" s="85"/>
      <c r="C3" s="85"/>
      <c r="D3" s="85"/>
      <c r="E3" s="85"/>
      <c r="F3" s="86"/>
    </row>
    <row r="4" spans="1:6" ht="15" customHeight="1" x14ac:dyDescent="0.25">
      <c r="A4" s="87" t="s">
        <v>19</v>
      </c>
      <c r="B4" s="88"/>
      <c r="C4" s="88"/>
      <c r="D4" s="88"/>
      <c r="E4" s="88"/>
      <c r="F4" s="89"/>
    </row>
    <row r="5" spans="1:6" ht="3.75" customHeight="1" thickBot="1" x14ac:dyDescent="0.3">
      <c r="A5" s="75"/>
      <c r="B5" s="76"/>
      <c r="C5" s="76"/>
      <c r="D5" s="76"/>
      <c r="E5" s="76"/>
      <c r="F5" s="77"/>
    </row>
    <row r="6" spans="1:6" ht="18.75" x14ac:dyDescent="0.3">
      <c r="A6" s="22" t="s">
        <v>18</v>
      </c>
      <c r="B6" s="23" t="s">
        <v>15</v>
      </c>
      <c r="C6" s="6" t="s">
        <v>10</v>
      </c>
      <c r="D6" s="6" t="s">
        <v>11</v>
      </c>
      <c r="E6" s="6" t="s">
        <v>12</v>
      </c>
      <c r="F6" s="24" t="s">
        <v>13</v>
      </c>
    </row>
    <row r="7" spans="1:6" ht="20.100000000000001" customHeight="1" x14ac:dyDescent="0.25">
      <c r="A7" s="37">
        <v>0</v>
      </c>
      <c r="B7" s="36" t="s">
        <v>30</v>
      </c>
      <c r="C7" s="66" t="s">
        <v>14</v>
      </c>
      <c r="D7" s="67">
        <v>1</v>
      </c>
      <c r="E7" s="68">
        <v>10000</v>
      </c>
      <c r="F7" s="69">
        <v>10000</v>
      </c>
    </row>
    <row r="8" spans="1:6" ht="20.100000000000001" customHeight="1" x14ac:dyDescent="0.25">
      <c r="A8" s="38">
        <v>1</v>
      </c>
      <c r="B8" s="7" t="s">
        <v>16</v>
      </c>
      <c r="C8" s="39" t="s">
        <v>14</v>
      </c>
      <c r="D8" s="40">
        <v>1</v>
      </c>
      <c r="E8" s="41"/>
      <c r="F8" s="42">
        <f>E8*D8</f>
        <v>0</v>
      </c>
    </row>
    <row r="9" spans="1:6" ht="20.100000000000001" customHeight="1" x14ac:dyDescent="0.25">
      <c r="A9" s="38">
        <v>2</v>
      </c>
      <c r="B9" s="7" t="s">
        <v>7</v>
      </c>
      <c r="C9" s="43" t="s">
        <v>14</v>
      </c>
      <c r="D9" s="44">
        <v>1</v>
      </c>
      <c r="E9" s="41"/>
      <c r="F9" s="42">
        <f>E9*D9</f>
        <v>0</v>
      </c>
    </row>
    <row r="10" spans="1:6" ht="20.100000000000001" customHeight="1" x14ac:dyDescent="0.25">
      <c r="A10" s="93"/>
      <c r="B10" s="94"/>
      <c r="C10" s="94"/>
      <c r="D10" s="94"/>
      <c r="E10" s="14" t="s">
        <v>17</v>
      </c>
      <c r="F10" s="25">
        <f>F7+F9</f>
        <v>10000</v>
      </c>
    </row>
    <row r="11" spans="1:6" ht="1.5" customHeight="1" x14ac:dyDescent="0.25">
      <c r="A11" s="45"/>
      <c r="B11" s="46"/>
      <c r="C11" s="5"/>
      <c r="D11" s="47"/>
      <c r="E11" s="4" t="s">
        <v>8</v>
      </c>
      <c r="F11" s="26">
        <v>0</v>
      </c>
    </row>
    <row r="12" spans="1:6" ht="20.100000000000001" customHeight="1" x14ac:dyDescent="0.25">
      <c r="A12" s="48"/>
      <c r="B12" s="49" t="s">
        <v>0</v>
      </c>
      <c r="C12" s="50"/>
      <c r="D12" s="50"/>
      <c r="E12" s="50"/>
      <c r="F12" s="51"/>
    </row>
    <row r="13" spans="1:6" ht="20.100000000000001" customHeight="1" x14ac:dyDescent="0.25">
      <c r="A13" s="38">
        <v>3</v>
      </c>
      <c r="B13" s="11" t="s">
        <v>2</v>
      </c>
      <c r="C13" s="52" t="s">
        <v>14</v>
      </c>
      <c r="D13" s="53">
        <v>1</v>
      </c>
      <c r="E13" s="54"/>
      <c r="F13" s="55">
        <f t="shared" ref="F13" si="0">E13*D13</f>
        <v>0</v>
      </c>
    </row>
    <row r="14" spans="1:6" ht="20.100000000000001" customHeight="1" x14ac:dyDescent="0.25">
      <c r="A14" s="38">
        <v>4</v>
      </c>
      <c r="B14" s="7" t="s">
        <v>4</v>
      </c>
      <c r="C14" s="43" t="s">
        <v>14</v>
      </c>
      <c r="D14" s="56">
        <v>1</v>
      </c>
      <c r="E14" s="41"/>
      <c r="F14" s="42">
        <f t="shared" ref="F14" si="1">E14*D14</f>
        <v>0</v>
      </c>
    </row>
    <row r="15" spans="1:6" ht="20.100000000000001" customHeight="1" x14ac:dyDescent="0.25">
      <c r="A15" s="38">
        <v>5</v>
      </c>
      <c r="B15" s="7" t="s">
        <v>3</v>
      </c>
      <c r="C15" s="43" t="s">
        <v>14</v>
      </c>
      <c r="D15" s="56">
        <v>1</v>
      </c>
      <c r="E15" s="41"/>
      <c r="F15" s="42">
        <f t="shared" ref="F15:F16" si="2">E15*D15</f>
        <v>0</v>
      </c>
    </row>
    <row r="16" spans="1:6" ht="20.100000000000001" customHeight="1" x14ac:dyDescent="0.25">
      <c r="A16" s="38">
        <v>6</v>
      </c>
      <c r="B16" s="7" t="s">
        <v>6</v>
      </c>
      <c r="C16" s="43" t="s">
        <v>14</v>
      </c>
      <c r="D16" s="56">
        <v>1</v>
      </c>
      <c r="E16" s="41"/>
      <c r="F16" s="42">
        <f t="shared" si="2"/>
        <v>0</v>
      </c>
    </row>
    <row r="17" spans="1:7" ht="20.100000000000001" customHeight="1" x14ac:dyDescent="0.25">
      <c r="A17" s="38">
        <v>7</v>
      </c>
      <c r="B17" s="7" t="s">
        <v>5</v>
      </c>
      <c r="C17" s="43" t="s">
        <v>14</v>
      </c>
      <c r="D17" s="56">
        <v>1</v>
      </c>
      <c r="E17" s="41"/>
      <c r="F17" s="42">
        <f t="shared" ref="F17" si="3">E17*D17</f>
        <v>0</v>
      </c>
    </row>
    <row r="18" spans="1:7" ht="16.5" customHeight="1" x14ac:dyDescent="0.25">
      <c r="A18" s="57"/>
      <c r="B18" s="12"/>
      <c r="C18" s="58"/>
      <c r="D18" s="58"/>
      <c r="E18" s="13" t="s">
        <v>17</v>
      </c>
      <c r="F18" s="27">
        <f>SUM(F13:F17)</f>
        <v>0</v>
      </c>
    </row>
    <row r="19" spans="1:7" ht="19.5" hidden="1" customHeight="1" x14ac:dyDescent="0.25">
      <c r="A19" s="59"/>
      <c r="B19" s="46"/>
      <c r="C19" s="5"/>
      <c r="D19" s="47"/>
      <c r="E19" s="4" t="s">
        <v>8</v>
      </c>
      <c r="F19" s="26">
        <v>0</v>
      </c>
    </row>
    <row r="20" spans="1:7" ht="20.100000000000001" customHeight="1" x14ac:dyDescent="0.25">
      <c r="A20" s="60"/>
      <c r="B20" s="90" t="s">
        <v>1</v>
      </c>
      <c r="C20" s="91"/>
      <c r="D20" s="91"/>
      <c r="E20" s="91"/>
      <c r="F20" s="92"/>
    </row>
    <row r="21" spans="1:7" ht="20.100000000000001" customHeight="1" x14ac:dyDescent="0.25">
      <c r="A21" s="61">
        <v>8</v>
      </c>
      <c r="B21" s="8" t="s">
        <v>20</v>
      </c>
      <c r="C21" s="43" t="s">
        <v>14</v>
      </c>
      <c r="D21" s="56">
        <v>1</v>
      </c>
      <c r="E21" s="41"/>
      <c r="F21" s="42">
        <f>D21*E21</f>
        <v>0</v>
      </c>
    </row>
    <row r="22" spans="1:7" ht="20.100000000000001" customHeight="1" x14ac:dyDescent="0.25">
      <c r="A22" s="61">
        <v>9</v>
      </c>
      <c r="B22" s="8" t="s">
        <v>21</v>
      </c>
      <c r="C22" s="43" t="s">
        <v>14</v>
      </c>
      <c r="D22" s="56">
        <v>1</v>
      </c>
      <c r="E22" s="41"/>
      <c r="F22" s="42">
        <f>D22*E22</f>
        <v>0</v>
      </c>
    </row>
    <row r="23" spans="1:7" ht="15" customHeight="1" thickBot="1" x14ac:dyDescent="0.3">
      <c r="A23" s="28"/>
      <c r="B23" s="29"/>
      <c r="C23" s="30"/>
      <c r="D23" s="31"/>
      <c r="E23" s="32" t="s">
        <v>17</v>
      </c>
      <c r="F23" s="33">
        <f>F21+F22</f>
        <v>0</v>
      </c>
    </row>
    <row r="24" spans="1:7" ht="1.5" customHeight="1" thickBot="1" x14ac:dyDescent="0.3">
      <c r="A24" s="15"/>
      <c r="B24" s="10"/>
      <c r="C24" s="5"/>
      <c r="D24" s="2"/>
      <c r="E24" s="4" t="s">
        <v>8</v>
      </c>
      <c r="F24" s="34">
        <v>0</v>
      </c>
    </row>
    <row r="25" spans="1:7" ht="26.25" customHeight="1" thickBot="1" x14ac:dyDescent="0.3">
      <c r="A25" s="70" t="s">
        <v>22</v>
      </c>
      <c r="B25" s="71"/>
      <c r="C25" s="71"/>
      <c r="D25" s="62"/>
      <c r="E25" s="18"/>
      <c r="F25" s="35">
        <f>SUM(F10+F18+F23)</f>
        <v>10000</v>
      </c>
    </row>
    <row r="26" spans="1:7" ht="32.25" thickBot="1" x14ac:dyDescent="0.3">
      <c r="A26" s="59">
        <v>10</v>
      </c>
      <c r="B26" s="16" t="s">
        <v>29</v>
      </c>
      <c r="C26" s="63">
        <v>0.1</v>
      </c>
      <c r="D26" s="3"/>
      <c r="E26" s="3"/>
      <c r="F26" s="64">
        <f>F25*C26</f>
        <v>1000</v>
      </c>
      <c r="G26" s="2"/>
    </row>
    <row r="27" spans="1:7" ht="40.5" customHeight="1" thickBot="1" x14ac:dyDescent="0.3">
      <c r="A27" s="72" t="s">
        <v>23</v>
      </c>
      <c r="B27" s="73"/>
      <c r="C27" s="74"/>
      <c r="D27" s="65"/>
      <c r="E27" s="65"/>
      <c r="F27" s="35">
        <f>F25+F26</f>
        <v>11000</v>
      </c>
      <c r="G27" s="2"/>
    </row>
    <row r="28" spans="1:7" ht="15.75" hidden="1" x14ac:dyDescent="0.25">
      <c r="A28" s="2"/>
      <c r="B28" s="3"/>
      <c r="C28" s="3"/>
      <c r="E28" s="4" t="s">
        <v>9</v>
      </c>
      <c r="F28" s="5">
        <f>F11+F19+F24</f>
        <v>0</v>
      </c>
    </row>
    <row r="29" spans="1:7" ht="15.75" x14ac:dyDescent="0.25">
      <c r="A29" s="2"/>
      <c r="B29" s="3"/>
      <c r="C29" s="3"/>
      <c r="E29" s="4"/>
      <c r="F29" s="5"/>
    </row>
    <row r="30" spans="1:7" ht="27" customHeight="1" thickBot="1" x14ac:dyDescent="0.3">
      <c r="A30" s="19" t="s">
        <v>26</v>
      </c>
      <c r="B30" s="20"/>
      <c r="C30" s="20"/>
      <c r="E30" s="4"/>
      <c r="F30" s="9"/>
    </row>
    <row r="31" spans="1:7" ht="25.5" customHeight="1" thickBot="1" x14ac:dyDescent="0.3">
      <c r="A31" s="17" t="s">
        <v>27</v>
      </c>
      <c r="B31" s="21"/>
      <c r="C31" s="17"/>
      <c r="D31" s="3"/>
      <c r="E31" s="3"/>
      <c r="F31" s="3"/>
    </row>
    <row r="32" spans="1:7" ht="27.75" customHeight="1" thickBot="1" x14ac:dyDescent="0.3">
      <c r="A32" s="19" t="s">
        <v>28</v>
      </c>
      <c r="B32" s="19"/>
      <c r="C32" s="19"/>
    </row>
  </sheetData>
  <sheetProtection algorithmName="SHA-512" hashValue="BBEwb5UgPN0AnjdqRYeGYqzyjRG9KPT2StYPk2Q7chJ4dYxI7ar/EzCbfSYmta86DyFGfmiMNDrzq9WFtT2ZxA==" saltValue="S5uOlkax3ygadPG88jHSnw==" spinCount="100000" sheet="1" objects="1" scenarios="1"/>
  <mergeCells count="9">
    <mergeCell ref="A25:C25"/>
    <mergeCell ref="A27:C27"/>
    <mergeCell ref="A5:F5"/>
    <mergeCell ref="A1:F1"/>
    <mergeCell ref="A2:F2"/>
    <mergeCell ref="A3:F3"/>
    <mergeCell ref="A4:F4"/>
    <mergeCell ref="B20:F20"/>
    <mergeCell ref="A10:D10"/>
  </mergeCells>
  <pageMargins left="0.7" right="0.7" top="0.75" bottom="0.75" header="0.3" footer="0.3"/>
  <pageSetup scale="79" orientation="landscape" horizontalDpi="1200" verticalDpi="1200" r:id="rId1"/>
  <headerFooter>
    <oddHeader>&amp;RIFBC 20-R073239AJ Addendum 2 
Revised Bid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Vargas</dc:creator>
  <cp:lastModifiedBy>Abigail Jenkins</cp:lastModifiedBy>
  <cp:lastPrinted>2020-02-03T16:57:10Z</cp:lastPrinted>
  <dcterms:created xsi:type="dcterms:W3CDTF">2017-06-20T13:12:25Z</dcterms:created>
  <dcterms:modified xsi:type="dcterms:W3CDTF">2020-02-03T19:05:24Z</dcterms:modified>
</cp:coreProperties>
</file>