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584DJ I-75 Force Main at 41st Avenue E. Replacement\Working Docs\Solicitation Docs\Solicitation (Final pdf)\"/>
    </mc:Choice>
  </mc:AlternateContent>
  <xr:revisionPtr revIDLastSave="0" documentId="8_{FA789B55-E1E3-4EC1-9481-F9504FC216DF}" xr6:coauthVersionLast="45" xr6:coauthVersionMax="45" xr10:uidLastSave="{00000000-0000-0000-0000-000000000000}"/>
  <bookViews>
    <workbookView xWindow="-28920" yWindow="-120" windowWidth="29040" windowHeight="15840" xr2:uid="{85BABC12-F149-45C4-AD6A-5E6B8FB3432A}"/>
  </bookViews>
  <sheets>
    <sheet name="Bid Form (A&amp;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42" i="1"/>
  <c r="G41" i="1"/>
  <c r="G40" i="1"/>
  <c r="G39" i="1"/>
  <c r="G38" i="1"/>
  <c r="G37" i="1"/>
  <c r="G36" i="1"/>
  <c r="G35" i="1"/>
  <c r="G34" i="1"/>
  <c r="G33" i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4" i="1" s="1"/>
  <c r="B45" i="1" s="1"/>
  <c r="B46" i="1" s="1"/>
  <c r="B47" i="1" s="1"/>
  <c r="G32" i="1"/>
  <c r="G43" i="1" s="1"/>
  <c r="B32" i="1"/>
  <c r="G31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20" i="1" s="1"/>
  <c r="B21" i="1" s="1"/>
  <c r="B22" i="1" s="1"/>
  <c r="B23" i="1" s="1"/>
  <c r="G8" i="1"/>
  <c r="B8" i="1"/>
  <c r="G7" i="1"/>
  <c r="G47" i="1" l="1"/>
  <c r="G48" i="1" s="1"/>
  <c r="G24" i="1"/>
  <c r="G23" i="1"/>
</calcChain>
</file>

<file path=xl/sharedStrings.xml><?xml version="1.0" encoding="utf-8"?>
<sst xmlns="http://schemas.openxmlformats.org/spreadsheetml/2006/main" count="87" uniqueCount="38">
  <si>
    <t>APPENDIX K, BID PRICING FORM</t>
  </si>
  <si>
    <t>21-TA003584DJ, INSTALLATION OF FORCE MAIN AT 41st AVENUE E. AND I-75</t>
  </si>
  <si>
    <t>COUNTY PROJECT NO. 6097980</t>
  </si>
  <si>
    <t>BID "A" BASED ON 120 CALENDAR DAYS COMPLETION</t>
  </si>
  <si>
    <t>BID ITEM NO.</t>
  </si>
  <si>
    <t>DESCRIPTION</t>
  </si>
  <si>
    <t>UNITS</t>
  </si>
  <si>
    <t>QTY.</t>
  </si>
  <si>
    <t>UNIT PRICE ($)</t>
  </si>
  <si>
    <t>EXTENDED PRICE ($)</t>
  </si>
  <si>
    <t>F&amp;I 20" Polyvinyl Chloride (PVC) Pipe</t>
  </si>
  <si>
    <t>LF</t>
  </si>
  <si>
    <t>F&amp;I 36" Steel Casing</t>
  </si>
  <si>
    <t>F&amp;I 20" Plug Valve</t>
  </si>
  <si>
    <t>EA</t>
  </si>
  <si>
    <t>F&amp;I 20" Solid Sleeves</t>
  </si>
  <si>
    <t>F&amp;I 20" Tee</t>
  </si>
  <si>
    <r>
      <t>F&amp;I 20" 45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</si>
  <si>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t>Maintenance of Traffic (MOT)</t>
  </si>
  <si>
    <t>LS</t>
  </si>
  <si>
    <t>Erosion And Sedimentation Control</t>
  </si>
  <si>
    <t>Asphaltic Concrete (Level C) (1.25" minimum)</t>
  </si>
  <si>
    <t>TN</t>
  </si>
  <si>
    <t>Asphaltic Concrete w/ Prime Coat (1.25" minimum)</t>
  </si>
  <si>
    <t>Full Base Replacement (8" minimum)</t>
  </si>
  <si>
    <t>SY</t>
  </si>
  <si>
    <t>Milling 1.5" Avg. Depth</t>
  </si>
  <si>
    <t>Subtotal Construction Cost</t>
  </si>
  <si>
    <t>Mobilization</t>
  </si>
  <si>
    <t>Miscellaneous Work &amp; Clean Up</t>
  </si>
  <si>
    <t>Record Drawings</t>
  </si>
  <si>
    <t>Contract Contingency (10% of Subtotal Construction Cost)</t>
  </si>
  <si>
    <t>%</t>
  </si>
  <si>
    <t>Total Construction Cost Bid "A" Based on 120 Calendar Days</t>
  </si>
  <si>
    <t>BID "B" BASED ON 180 CALENDAR DAYS COMPLETION</t>
  </si>
  <si>
    <t>Total Construction Cost Bid "B" Based on 180 Calendar Days</t>
  </si>
  <si>
    <t>BIDDER NAME________________________________________________</t>
  </si>
  <si>
    <t>BIDDER SIGNATURE___________________________________________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</si>
</sst>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vertAlign val="superscript"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38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top"/>
    </xf>
    <xf numFmtId="0" fontId="3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38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top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/>
    <xf numFmtId="3" fontId="3" fillId="0" borderId="6" xfId="1" applyNumberFormat="1" applyFont="1" applyBorder="1" applyAlignment="1">
      <alignment horizontal="center"/>
    </xf>
    <xf numFmtId="38" fontId="3" fillId="0" borderId="6" xfId="1" applyNumberFormat="1" applyFont="1" applyBorder="1" applyAlignment="1">
      <alignment horizontal="center"/>
    </xf>
    <xf numFmtId="164" fontId="3" fillId="0" borderId="6" xfId="1" applyNumberFormat="1" applyFont="1" applyBorder="1" applyAlignment="1" applyProtection="1">
      <alignment horizontal="center" vertical="top"/>
      <protection locked="0"/>
    </xf>
    <xf numFmtId="164" fontId="3" fillId="0" borderId="7" xfId="1" applyNumberFormat="1" applyFont="1" applyBorder="1" applyAlignment="1">
      <alignment horizontal="center" vertical="top"/>
    </xf>
    <xf numFmtId="0" fontId="3" fillId="0" borderId="8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9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/>
    <xf numFmtId="0" fontId="3" fillId="0" borderId="10" xfId="1" applyFont="1" applyBorder="1" applyAlignment="1">
      <alignment horizontal="center"/>
    </xf>
    <xf numFmtId="38" fontId="3" fillId="0" borderId="10" xfId="1" applyNumberFormat="1" applyFont="1" applyBorder="1" applyAlignment="1">
      <alignment horizontal="center"/>
    </xf>
    <xf numFmtId="164" fontId="3" fillId="0" borderId="10" xfId="1" applyNumberFormat="1" applyFont="1" applyBorder="1" applyAlignment="1" applyProtection="1">
      <alignment horizontal="center" vertical="top"/>
      <protection locked="0"/>
    </xf>
    <xf numFmtId="164" fontId="3" fillId="0" borderId="11" xfId="1" applyNumberFormat="1" applyFont="1" applyBorder="1" applyAlignment="1">
      <alignment horizontal="center" vertical="top"/>
    </xf>
    <xf numFmtId="0" fontId="3" fillId="3" borderId="2" xfId="1" applyFont="1" applyFill="1" applyBorder="1" applyAlignment="1">
      <alignment horizontal="center"/>
    </xf>
    <xf numFmtId="0" fontId="2" fillId="3" borderId="12" xfId="1" applyFont="1" applyFill="1" applyBorder="1"/>
    <xf numFmtId="0" fontId="3" fillId="3" borderId="12" xfId="1" applyFont="1" applyFill="1" applyBorder="1" applyAlignment="1">
      <alignment horizontal="center"/>
    </xf>
    <xf numFmtId="38" fontId="3" fillId="3" borderId="12" xfId="1" applyNumberFormat="1" applyFont="1" applyFill="1" applyBorder="1" applyAlignment="1">
      <alignment horizontal="center"/>
    </xf>
    <xf numFmtId="164" fontId="3" fillId="3" borderId="13" xfId="1" applyNumberFormat="1" applyFont="1" applyFill="1" applyBorder="1" applyAlignment="1">
      <alignment horizontal="center" vertical="top"/>
    </xf>
    <xf numFmtId="164" fontId="2" fillId="3" borderId="14" xfId="1" applyNumberFormat="1" applyFont="1" applyFill="1" applyBorder="1" applyAlignment="1">
      <alignment horizontal="center" vertical="top"/>
    </xf>
    <xf numFmtId="0" fontId="3" fillId="0" borderId="15" xfId="1" applyFont="1" applyBorder="1"/>
    <xf numFmtId="0" fontId="3" fillId="0" borderId="16" xfId="1" applyFont="1" applyBorder="1"/>
    <xf numFmtId="0" fontId="3" fillId="0" borderId="16" xfId="1" applyFont="1" applyBorder="1" applyAlignment="1">
      <alignment horizontal="center"/>
    </xf>
    <xf numFmtId="9" fontId="3" fillId="3" borderId="16" xfId="1" applyNumberFormat="1" applyFont="1" applyFill="1" applyBorder="1"/>
    <xf numFmtId="164" fontId="3" fillId="0" borderId="16" xfId="1" applyNumberFormat="1" applyFont="1" applyBorder="1" applyAlignment="1" applyProtection="1">
      <alignment horizontal="center" vertical="top"/>
      <protection locked="0"/>
    </xf>
    <xf numFmtId="164" fontId="3" fillId="0" borderId="17" xfId="1" applyNumberFormat="1" applyFont="1" applyBorder="1" applyAlignment="1">
      <alignment horizontal="center" vertical="top"/>
    </xf>
    <xf numFmtId="9" fontId="3" fillId="3" borderId="6" xfId="1" applyNumberFormat="1" applyFont="1" applyFill="1" applyBorder="1"/>
    <xf numFmtId="164" fontId="3" fillId="0" borderId="18" xfId="1" applyNumberFormat="1" applyFont="1" applyBorder="1" applyAlignment="1">
      <alignment horizontal="center" vertical="top"/>
    </xf>
    <xf numFmtId="9" fontId="3" fillId="0" borderId="10" xfId="1" applyNumberFormat="1" applyFont="1" applyBorder="1"/>
    <xf numFmtId="164" fontId="3" fillId="3" borderId="10" xfId="1" applyNumberFormat="1" applyFont="1" applyFill="1" applyBorder="1" applyAlignment="1">
      <alignment horizontal="center" vertical="top"/>
    </xf>
    <xf numFmtId="0" fontId="3" fillId="4" borderId="2" xfId="1" applyFont="1" applyFill="1" applyBorder="1" applyAlignment="1">
      <alignment horizontal="center"/>
    </xf>
    <xf numFmtId="0" fontId="2" fillId="4" borderId="12" xfId="1" applyFont="1" applyFill="1" applyBorder="1"/>
    <xf numFmtId="0" fontId="3" fillId="4" borderId="12" xfId="1" applyFont="1" applyFill="1" applyBorder="1" applyAlignment="1">
      <alignment horizontal="center"/>
    </xf>
    <xf numFmtId="38" fontId="3" fillId="4" borderId="12" xfId="1" applyNumberFormat="1" applyFont="1" applyFill="1" applyBorder="1" applyAlignment="1">
      <alignment horizontal="center"/>
    </xf>
    <xf numFmtId="164" fontId="3" fillId="4" borderId="13" xfId="1" applyNumberFormat="1" applyFont="1" applyFill="1" applyBorder="1" applyAlignment="1">
      <alignment horizontal="center" vertical="top"/>
    </xf>
    <xf numFmtId="164" fontId="2" fillId="4" borderId="19" xfId="1" applyNumberFormat="1" applyFont="1" applyFill="1" applyBorder="1" applyAlignment="1">
      <alignment horizontal="center" vertical="top"/>
    </xf>
    <xf numFmtId="9" fontId="3" fillId="0" borderId="15" xfId="1" applyNumberFormat="1" applyFont="1" applyBorder="1" applyAlignment="1">
      <alignment horizontal="center"/>
    </xf>
    <xf numFmtId="0" fontId="2" fillId="0" borderId="0" xfId="1" applyFont="1"/>
    <xf numFmtId="164" fontId="3" fillId="0" borderId="20" xfId="1" applyNumberFormat="1" applyFont="1" applyBorder="1" applyAlignment="1">
      <alignment horizontal="center" vertical="top"/>
    </xf>
    <xf numFmtId="0" fontId="2" fillId="5" borderId="0" xfId="0" applyFont="1" applyFill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left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38" fontId="2" fillId="5" borderId="3" xfId="1" applyNumberFormat="1" applyFont="1" applyFill="1" applyBorder="1" applyAlignment="1">
      <alignment horizontal="center" vertical="center" wrapText="1"/>
    </xf>
    <xf numFmtId="164" fontId="2" fillId="5" borderId="3" xfId="1" applyNumberFormat="1" applyFont="1" applyFill="1" applyBorder="1" applyAlignment="1">
      <alignment horizontal="center" vertical="center" wrapText="1"/>
    </xf>
    <xf numFmtId="164" fontId="2" fillId="5" borderId="4" xfId="1" applyNumberFormat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horizontal="center"/>
    </xf>
    <xf numFmtId="164" fontId="2" fillId="3" borderId="19" xfId="1" applyNumberFormat="1" applyFont="1" applyFill="1" applyBorder="1" applyAlignment="1">
      <alignment horizontal="center" vertical="top"/>
    </xf>
    <xf numFmtId="0" fontId="3" fillId="0" borderId="20" xfId="1" applyFont="1" applyBorder="1" applyAlignment="1">
      <alignment horizontal="center"/>
    </xf>
    <xf numFmtId="164" fontId="2" fillId="0" borderId="20" xfId="1" applyNumberFormat="1" applyFont="1" applyBorder="1" applyAlignment="1">
      <alignment horizontal="center" vertical="top"/>
    </xf>
    <xf numFmtId="164" fontId="2" fillId="0" borderId="0" xfId="1" applyNumberFormat="1" applyFont="1" applyAlignment="1">
      <alignment horizontal="center" vertical="top"/>
    </xf>
    <xf numFmtId="38" fontId="2" fillId="0" borderId="0" xfId="1" applyNumberFormat="1" applyFont="1" applyAlignment="1" applyProtection="1">
      <alignment horizontal="left"/>
      <protection locked="0"/>
    </xf>
    <xf numFmtId="0" fontId="3" fillId="0" borderId="0" xfId="1" applyFont="1" applyAlignment="1">
      <alignment vertical="top" wrapText="1"/>
    </xf>
    <xf numFmtId="38" fontId="2" fillId="0" borderId="0" xfId="1" applyNumberFormat="1" applyFont="1" applyAlignment="1">
      <alignment horizontal="left"/>
    </xf>
    <xf numFmtId="38" fontId="3" fillId="0" borderId="0" xfId="1" applyNumberFormat="1" applyFont="1" applyAlignment="1">
      <alignment horizontal="center"/>
    </xf>
  </cellXfs>
  <cellStyles count="2">
    <cellStyle name="Normal" xfId="0" builtinId="0"/>
    <cellStyle name="Normal_ConstructionCostMagellanDrWLImp" xfId="1" xr:uid="{8CECF818-ABB9-49BA-BD6A-106B6D26A5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92D8-79B6-4D85-BA14-04F7AE94616F}">
  <sheetPr>
    <pageSetUpPr fitToPage="1"/>
  </sheetPr>
  <dimension ref="B1:O55"/>
  <sheetViews>
    <sheetView tabSelected="1" topLeftCell="B1" zoomScale="110" zoomScaleNormal="110" workbookViewId="0">
      <selection activeCell="F41" sqref="F41"/>
    </sheetView>
  </sheetViews>
  <sheetFormatPr defaultColWidth="9.140625" defaultRowHeight="12.75" x14ac:dyDescent="0.2"/>
  <cols>
    <col min="1" max="1" width="0" style="5" hidden="1" customWidth="1"/>
    <col min="2" max="2" width="10.7109375" style="2" customWidth="1"/>
    <col min="3" max="3" width="57.5703125" style="5" customWidth="1"/>
    <col min="4" max="4" width="10.28515625" style="2" customWidth="1"/>
    <col min="5" max="5" width="11.85546875" style="3" customWidth="1"/>
    <col min="6" max="6" width="11" style="4" customWidth="1"/>
    <col min="7" max="7" width="15.28515625" style="4" customWidth="1"/>
    <col min="8" max="16384" width="9.140625" style="5"/>
  </cols>
  <sheetData>
    <row r="1" spans="2:15" ht="15" customHeight="1" x14ac:dyDescent="0.2">
      <c r="B1" s="1" t="s">
        <v>0</v>
      </c>
      <c r="C1" s="1"/>
    </row>
    <row r="2" spans="2:15" ht="15" customHeight="1" x14ac:dyDescent="0.2">
      <c r="B2" s="6" t="s">
        <v>1</v>
      </c>
      <c r="C2" s="6"/>
      <c r="D2" s="6"/>
    </row>
    <row r="3" spans="2:15" ht="15" customHeight="1" x14ac:dyDescent="0.2">
      <c r="B3" s="7" t="s">
        <v>2</v>
      </c>
      <c r="C3" s="7"/>
      <c r="D3" s="8"/>
    </row>
    <row r="4" spans="2:15" ht="25.9" customHeight="1" x14ac:dyDescent="0.2">
      <c r="B4" s="9" t="s">
        <v>3</v>
      </c>
      <c r="C4" s="9"/>
      <c r="D4" s="10"/>
      <c r="E4" s="11"/>
      <c r="F4" s="11"/>
      <c r="G4" s="11"/>
    </row>
    <row r="5" spans="2:15" ht="13.5" thickBot="1" x14ac:dyDescent="0.25">
      <c r="B5" s="12"/>
      <c r="C5" s="12"/>
      <c r="D5" s="12"/>
      <c r="E5" s="12"/>
      <c r="F5" s="12"/>
      <c r="G5" s="12"/>
    </row>
    <row r="6" spans="2:15" s="18" customFormat="1" ht="26.25" thickBot="1" x14ac:dyDescent="0.3">
      <c r="B6" s="13" t="s">
        <v>4</v>
      </c>
      <c r="C6" s="14" t="s">
        <v>5</v>
      </c>
      <c r="D6" s="14" t="s">
        <v>6</v>
      </c>
      <c r="E6" s="15" t="s">
        <v>7</v>
      </c>
      <c r="F6" s="16" t="s">
        <v>8</v>
      </c>
      <c r="G6" s="17" t="s">
        <v>9</v>
      </c>
    </row>
    <row r="7" spans="2:15" ht="15" customHeight="1" x14ac:dyDescent="0.2">
      <c r="B7" s="19">
        <v>1</v>
      </c>
      <c r="C7" s="20" t="s">
        <v>10</v>
      </c>
      <c r="D7" s="21" t="s">
        <v>11</v>
      </c>
      <c r="E7" s="22">
        <v>590</v>
      </c>
      <c r="F7" s="23"/>
      <c r="G7" s="24">
        <f>F7*E7</f>
        <v>0</v>
      </c>
    </row>
    <row r="8" spans="2:15" ht="15" customHeight="1" x14ac:dyDescent="0.2">
      <c r="B8" s="25">
        <f t="shared" ref="B8:B18" si="0">1+B7</f>
        <v>2</v>
      </c>
      <c r="C8" s="20" t="s">
        <v>12</v>
      </c>
      <c r="D8" s="21" t="s">
        <v>11</v>
      </c>
      <c r="E8" s="22">
        <v>530</v>
      </c>
      <c r="F8" s="23"/>
      <c r="G8" s="24">
        <f t="shared" ref="G8:G18" si="1">F8*E8</f>
        <v>0</v>
      </c>
    </row>
    <row r="9" spans="2:15" ht="15" customHeight="1" x14ac:dyDescent="0.2">
      <c r="B9" s="25">
        <f t="shared" si="0"/>
        <v>3</v>
      </c>
      <c r="C9" s="20" t="s">
        <v>13</v>
      </c>
      <c r="D9" s="26" t="s">
        <v>14</v>
      </c>
      <c r="E9" s="22">
        <v>4</v>
      </c>
      <c r="F9" s="23"/>
      <c r="G9" s="24">
        <f t="shared" si="1"/>
        <v>0</v>
      </c>
    </row>
    <row r="10" spans="2:15" ht="15" customHeight="1" x14ac:dyDescent="0.2">
      <c r="B10" s="25">
        <f t="shared" si="0"/>
        <v>4</v>
      </c>
      <c r="C10" s="20" t="s">
        <v>15</v>
      </c>
      <c r="D10" s="26" t="s">
        <v>14</v>
      </c>
      <c r="E10" s="22">
        <v>4</v>
      </c>
      <c r="F10" s="23"/>
      <c r="G10" s="24">
        <f t="shared" si="1"/>
        <v>0</v>
      </c>
    </row>
    <row r="11" spans="2:15" ht="15" customHeight="1" x14ac:dyDescent="0.2">
      <c r="B11" s="25">
        <f t="shared" si="0"/>
        <v>5</v>
      </c>
      <c r="C11" s="20" t="s">
        <v>16</v>
      </c>
      <c r="D11" s="26" t="s">
        <v>14</v>
      </c>
      <c r="E11" s="22">
        <v>2</v>
      </c>
      <c r="F11" s="23"/>
      <c r="G11" s="24">
        <f t="shared" si="1"/>
        <v>0</v>
      </c>
    </row>
    <row r="12" spans="2:15" ht="15" customHeight="1" x14ac:dyDescent="0.2">
      <c r="B12" s="25">
        <f t="shared" si="0"/>
        <v>6</v>
      </c>
      <c r="C12" s="20" t="s">
        <v>17</v>
      </c>
      <c r="D12" s="26" t="s">
        <v>14</v>
      </c>
      <c r="E12" s="22">
        <v>4</v>
      </c>
      <c r="F12" s="23"/>
      <c r="G12" s="24">
        <f t="shared" si="1"/>
        <v>0</v>
      </c>
    </row>
    <row r="13" spans="2:15" ht="15" customHeight="1" x14ac:dyDescent="0.2">
      <c r="B13" s="25">
        <f t="shared" si="0"/>
        <v>7</v>
      </c>
      <c r="C13" s="20" t="s">
        <v>18</v>
      </c>
      <c r="D13" s="26" t="s">
        <v>19</v>
      </c>
      <c r="E13" s="22">
        <v>1</v>
      </c>
      <c r="F13" s="23"/>
      <c r="G13" s="24">
        <f t="shared" si="1"/>
        <v>0</v>
      </c>
    </row>
    <row r="14" spans="2:15" ht="15" customHeight="1" x14ac:dyDescent="0.2">
      <c r="B14" s="25">
        <f t="shared" si="0"/>
        <v>8</v>
      </c>
      <c r="C14" s="20" t="s">
        <v>20</v>
      </c>
      <c r="D14" s="26" t="s">
        <v>19</v>
      </c>
      <c r="E14" s="22">
        <v>1</v>
      </c>
      <c r="F14" s="23"/>
      <c r="G14" s="24">
        <f t="shared" si="1"/>
        <v>0</v>
      </c>
    </row>
    <row r="15" spans="2:15" ht="15" customHeight="1" x14ac:dyDescent="0.2">
      <c r="B15" s="25">
        <f t="shared" si="0"/>
        <v>9</v>
      </c>
      <c r="C15" s="20" t="s">
        <v>21</v>
      </c>
      <c r="D15" s="26" t="s">
        <v>22</v>
      </c>
      <c r="E15" s="22">
        <v>27</v>
      </c>
      <c r="F15" s="23"/>
      <c r="G15" s="24">
        <f t="shared" si="1"/>
        <v>0</v>
      </c>
      <c r="I15" s="27"/>
      <c r="L15" s="2"/>
      <c r="M15" s="2"/>
      <c r="N15" s="2"/>
      <c r="O15" s="2"/>
    </row>
    <row r="16" spans="2:15" ht="15" customHeight="1" x14ac:dyDescent="0.2">
      <c r="B16" s="25">
        <f t="shared" si="0"/>
        <v>10</v>
      </c>
      <c r="C16" s="20" t="s">
        <v>23</v>
      </c>
      <c r="D16" s="26" t="s">
        <v>22</v>
      </c>
      <c r="E16" s="22">
        <v>27</v>
      </c>
      <c r="F16" s="23"/>
      <c r="G16" s="24">
        <f t="shared" si="1"/>
        <v>0</v>
      </c>
      <c r="I16" s="27"/>
      <c r="K16" s="2"/>
      <c r="L16" s="2"/>
      <c r="M16" s="2"/>
      <c r="N16" s="28"/>
      <c r="O16" s="2"/>
    </row>
    <row r="17" spans="2:15" ht="15" customHeight="1" x14ac:dyDescent="0.2">
      <c r="B17" s="25">
        <f t="shared" si="0"/>
        <v>11</v>
      </c>
      <c r="C17" s="20" t="s">
        <v>24</v>
      </c>
      <c r="D17" s="26" t="s">
        <v>25</v>
      </c>
      <c r="E17" s="22">
        <v>126</v>
      </c>
      <c r="F17" s="23"/>
      <c r="G17" s="24">
        <f t="shared" si="1"/>
        <v>0</v>
      </c>
      <c r="I17" s="27"/>
      <c r="K17" s="2"/>
      <c r="L17" s="2"/>
      <c r="M17" s="2"/>
      <c r="N17" s="28"/>
      <c r="O17" s="2"/>
    </row>
    <row r="18" spans="2:15" ht="15" customHeight="1" thickBot="1" x14ac:dyDescent="0.25">
      <c r="B18" s="29">
        <f t="shared" si="0"/>
        <v>12</v>
      </c>
      <c r="C18" s="30" t="s">
        <v>26</v>
      </c>
      <c r="D18" s="31" t="s">
        <v>25</v>
      </c>
      <c r="E18" s="32">
        <v>126</v>
      </c>
      <c r="F18" s="33"/>
      <c r="G18" s="34">
        <f t="shared" si="1"/>
        <v>0</v>
      </c>
      <c r="K18" s="2"/>
      <c r="L18" s="2"/>
      <c r="M18" s="2"/>
      <c r="N18" s="28"/>
      <c r="O18" s="2"/>
    </row>
    <row r="19" spans="2:15" ht="15" customHeight="1" thickBot="1" x14ac:dyDescent="0.25">
      <c r="B19" s="35"/>
      <c r="C19" s="36" t="s">
        <v>27</v>
      </c>
      <c r="D19" s="37"/>
      <c r="E19" s="38"/>
      <c r="F19" s="39"/>
      <c r="G19" s="40">
        <f>SUM(G7:G18)</f>
        <v>0</v>
      </c>
      <c r="H19" s="41"/>
      <c r="K19" s="2"/>
      <c r="L19" s="2"/>
      <c r="M19" s="2"/>
      <c r="N19" s="2"/>
      <c r="O19" s="2"/>
    </row>
    <row r="20" spans="2:15" ht="15" customHeight="1" x14ac:dyDescent="0.2">
      <c r="B20" s="19">
        <f>B18+1</f>
        <v>13</v>
      </c>
      <c r="C20" s="42" t="s">
        <v>28</v>
      </c>
      <c r="D20" s="43" t="s">
        <v>19</v>
      </c>
      <c r="E20" s="44"/>
      <c r="F20" s="45"/>
      <c r="G20" s="46">
        <f>F20</f>
        <v>0</v>
      </c>
      <c r="K20" s="2"/>
      <c r="L20" s="2"/>
      <c r="M20" s="2"/>
      <c r="N20" s="2"/>
      <c r="O20" s="2"/>
    </row>
    <row r="21" spans="2:15" ht="15" customHeight="1" x14ac:dyDescent="0.2">
      <c r="B21" s="25">
        <f>B20+1</f>
        <v>14</v>
      </c>
      <c r="C21" s="20" t="s">
        <v>29</v>
      </c>
      <c r="D21" s="26" t="s">
        <v>19</v>
      </c>
      <c r="E21" s="47"/>
      <c r="F21" s="23"/>
      <c r="G21" s="48">
        <f t="shared" ref="G21:G22" si="2">F21</f>
        <v>0</v>
      </c>
      <c r="L21" s="2"/>
      <c r="O21" s="2"/>
    </row>
    <row r="22" spans="2:15" ht="15" customHeight="1" x14ac:dyDescent="0.2">
      <c r="B22" s="25">
        <f>B21+1</f>
        <v>15</v>
      </c>
      <c r="C22" s="20" t="s">
        <v>30</v>
      </c>
      <c r="D22" s="26" t="s">
        <v>19</v>
      </c>
      <c r="E22" s="47"/>
      <c r="F22" s="23"/>
      <c r="G22" s="48">
        <f t="shared" si="2"/>
        <v>0</v>
      </c>
      <c r="L22" s="2"/>
    </row>
    <row r="23" spans="2:15" ht="15" customHeight="1" thickBot="1" x14ac:dyDescent="0.25">
      <c r="B23" s="29">
        <f>B22+1</f>
        <v>16</v>
      </c>
      <c r="C23" s="30" t="s">
        <v>31</v>
      </c>
      <c r="D23" s="31" t="s">
        <v>32</v>
      </c>
      <c r="E23" s="49">
        <v>0.1</v>
      </c>
      <c r="F23" s="50"/>
      <c r="G23" s="48">
        <f t="shared" ref="G23" si="3">$G$19*$E23</f>
        <v>0</v>
      </c>
    </row>
    <row r="24" spans="2:15" ht="15" customHeight="1" thickBot="1" x14ac:dyDescent="0.25">
      <c r="B24" s="51"/>
      <c r="C24" s="52" t="s">
        <v>33</v>
      </c>
      <c r="D24" s="53"/>
      <c r="E24" s="54"/>
      <c r="F24" s="55"/>
      <c r="G24" s="56">
        <f>SUM(G19:G23)</f>
        <v>0</v>
      </c>
      <c r="H24" s="57"/>
    </row>
    <row r="25" spans="2:15" x14ac:dyDescent="0.2">
      <c r="C25" s="58"/>
      <c r="G25" s="59"/>
    </row>
    <row r="26" spans="2:15" x14ac:dyDescent="0.2">
      <c r="C26" s="58"/>
    </row>
    <row r="28" spans="2:15" ht="24.75" customHeight="1" x14ac:dyDescent="0.2">
      <c r="B28" s="60" t="s">
        <v>34</v>
      </c>
      <c r="C28" s="60"/>
      <c r="D28" s="61"/>
      <c r="E28" s="62"/>
      <c r="F28" s="62"/>
      <c r="G28" s="62"/>
    </row>
    <row r="29" spans="2:15" ht="13.5" thickBot="1" x14ac:dyDescent="0.25">
      <c r="B29" s="12"/>
      <c r="C29" s="12"/>
      <c r="D29" s="12"/>
      <c r="E29" s="12"/>
      <c r="F29" s="12"/>
      <c r="G29" s="12"/>
    </row>
    <row r="30" spans="2:15" ht="26.25" thickBot="1" x14ac:dyDescent="0.25">
      <c r="B30" s="63" t="s">
        <v>4</v>
      </c>
      <c r="C30" s="64" t="s">
        <v>5</v>
      </c>
      <c r="D30" s="64" t="s">
        <v>6</v>
      </c>
      <c r="E30" s="65" t="s">
        <v>7</v>
      </c>
      <c r="F30" s="66" t="s">
        <v>8</v>
      </c>
      <c r="G30" s="67" t="s">
        <v>9</v>
      </c>
    </row>
    <row r="31" spans="2:15" ht="15" customHeight="1" x14ac:dyDescent="0.2">
      <c r="B31" s="19">
        <v>1</v>
      </c>
      <c r="C31" s="20" t="s">
        <v>10</v>
      </c>
      <c r="D31" s="21" t="s">
        <v>11</v>
      </c>
      <c r="E31" s="22">
        <v>590</v>
      </c>
      <c r="F31" s="23"/>
      <c r="G31" s="24">
        <f>F31*E31</f>
        <v>0</v>
      </c>
    </row>
    <row r="32" spans="2:15" ht="15" customHeight="1" x14ac:dyDescent="0.2">
      <c r="B32" s="25">
        <f t="shared" ref="B32:B42" si="4">1+B31</f>
        <v>2</v>
      </c>
      <c r="C32" s="20" t="s">
        <v>12</v>
      </c>
      <c r="D32" s="21" t="s">
        <v>11</v>
      </c>
      <c r="E32" s="22">
        <v>530</v>
      </c>
      <c r="F32" s="23"/>
      <c r="G32" s="24">
        <f t="shared" ref="G32:G42" si="5">F32*E32</f>
        <v>0</v>
      </c>
    </row>
    <row r="33" spans="2:7" ht="15" customHeight="1" x14ac:dyDescent="0.2">
      <c r="B33" s="25">
        <f t="shared" si="4"/>
        <v>3</v>
      </c>
      <c r="C33" s="20" t="s">
        <v>13</v>
      </c>
      <c r="D33" s="26" t="s">
        <v>14</v>
      </c>
      <c r="E33" s="22">
        <v>4</v>
      </c>
      <c r="F33" s="23"/>
      <c r="G33" s="24">
        <f t="shared" si="5"/>
        <v>0</v>
      </c>
    </row>
    <row r="34" spans="2:7" ht="15" customHeight="1" x14ac:dyDescent="0.2">
      <c r="B34" s="25">
        <f t="shared" si="4"/>
        <v>4</v>
      </c>
      <c r="C34" s="20" t="s">
        <v>15</v>
      </c>
      <c r="D34" s="26" t="s">
        <v>14</v>
      </c>
      <c r="E34" s="22">
        <v>4</v>
      </c>
      <c r="F34" s="23"/>
      <c r="G34" s="24">
        <f t="shared" si="5"/>
        <v>0</v>
      </c>
    </row>
    <row r="35" spans="2:7" ht="15" customHeight="1" x14ac:dyDescent="0.2">
      <c r="B35" s="25">
        <f t="shared" si="4"/>
        <v>5</v>
      </c>
      <c r="C35" s="20" t="s">
        <v>16</v>
      </c>
      <c r="D35" s="26" t="s">
        <v>14</v>
      </c>
      <c r="E35" s="22">
        <v>2</v>
      </c>
      <c r="F35" s="23"/>
      <c r="G35" s="24">
        <f t="shared" si="5"/>
        <v>0</v>
      </c>
    </row>
    <row r="36" spans="2:7" ht="15" customHeight="1" x14ac:dyDescent="0.2">
      <c r="B36" s="25">
        <f t="shared" si="4"/>
        <v>6</v>
      </c>
      <c r="C36" s="20" t="s">
        <v>17</v>
      </c>
      <c r="D36" s="26" t="s">
        <v>14</v>
      </c>
      <c r="E36" s="22">
        <v>4</v>
      </c>
      <c r="F36" s="23"/>
      <c r="G36" s="24">
        <f t="shared" si="5"/>
        <v>0</v>
      </c>
    </row>
    <row r="37" spans="2:7" ht="15" customHeight="1" x14ac:dyDescent="0.2">
      <c r="B37" s="25">
        <f t="shared" si="4"/>
        <v>7</v>
      </c>
      <c r="C37" s="20" t="s">
        <v>18</v>
      </c>
      <c r="D37" s="26" t="s">
        <v>19</v>
      </c>
      <c r="E37" s="22">
        <v>1</v>
      </c>
      <c r="F37" s="23"/>
      <c r="G37" s="24">
        <f t="shared" si="5"/>
        <v>0</v>
      </c>
    </row>
    <row r="38" spans="2:7" ht="15" customHeight="1" x14ac:dyDescent="0.2">
      <c r="B38" s="25">
        <f t="shared" si="4"/>
        <v>8</v>
      </c>
      <c r="C38" s="20" t="s">
        <v>20</v>
      </c>
      <c r="D38" s="26" t="s">
        <v>19</v>
      </c>
      <c r="E38" s="22">
        <v>1</v>
      </c>
      <c r="F38" s="23"/>
      <c r="G38" s="24">
        <f t="shared" si="5"/>
        <v>0</v>
      </c>
    </row>
    <row r="39" spans="2:7" ht="15" customHeight="1" x14ac:dyDescent="0.2">
      <c r="B39" s="25">
        <f t="shared" si="4"/>
        <v>9</v>
      </c>
      <c r="C39" s="20" t="s">
        <v>21</v>
      </c>
      <c r="D39" s="26" t="s">
        <v>22</v>
      </c>
      <c r="E39" s="22">
        <v>27</v>
      </c>
      <c r="F39" s="23"/>
      <c r="G39" s="24">
        <f t="shared" si="5"/>
        <v>0</v>
      </c>
    </row>
    <row r="40" spans="2:7" ht="15" customHeight="1" x14ac:dyDescent="0.2">
      <c r="B40" s="25">
        <f t="shared" si="4"/>
        <v>10</v>
      </c>
      <c r="C40" s="20" t="s">
        <v>23</v>
      </c>
      <c r="D40" s="26" t="s">
        <v>22</v>
      </c>
      <c r="E40" s="22">
        <v>27</v>
      </c>
      <c r="F40" s="23"/>
      <c r="G40" s="24">
        <f t="shared" si="5"/>
        <v>0</v>
      </c>
    </row>
    <row r="41" spans="2:7" ht="15" customHeight="1" x14ac:dyDescent="0.2">
      <c r="B41" s="25">
        <f t="shared" si="4"/>
        <v>11</v>
      </c>
      <c r="C41" s="20" t="s">
        <v>24</v>
      </c>
      <c r="D41" s="26" t="s">
        <v>25</v>
      </c>
      <c r="E41" s="22">
        <v>126</v>
      </c>
      <c r="F41" s="23"/>
      <c r="G41" s="24">
        <f t="shared" si="5"/>
        <v>0</v>
      </c>
    </row>
    <row r="42" spans="2:7" ht="15" customHeight="1" thickBot="1" x14ac:dyDescent="0.25">
      <c r="B42" s="68">
        <f t="shared" si="4"/>
        <v>12</v>
      </c>
      <c r="C42" s="30" t="s">
        <v>26</v>
      </c>
      <c r="D42" s="31" t="s">
        <v>25</v>
      </c>
      <c r="E42" s="32">
        <v>126</v>
      </c>
      <c r="F42" s="33"/>
      <c r="G42" s="34">
        <f t="shared" si="5"/>
        <v>0</v>
      </c>
    </row>
    <row r="43" spans="2:7" ht="15" customHeight="1" thickBot="1" x14ac:dyDescent="0.25">
      <c r="B43" s="35"/>
      <c r="C43" s="36" t="s">
        <v>27</v>
      </c>
      <c r="D43" s="37"/>
      <c r="E43" s="38"/>
      <c r="F43" s="39"/>
      <c r="G43" s="69">
        <f>SUM(G31:G42)</f>
        <v>0</v>
      </c>
    </row>
    <row r="44" spans="2:7" ht="15" customHeight="1" x14ac:dyDescent="0.2">
      <c r="B44" s="19">
        <f>B42+1</f>
        <v>13</v>
      </c>
      <c r="C44" s="42" t="s">
        <v>28</v>
      </c>
      <c r="D44" s="43" t="s">
        <v>19</v>
      </c>
      <c r="E44" s="44"/>
      <c r="F44" s="45"/>
      <c r="G44" s="46">
        <f>F44</f>
        <v>0</v>
      </c>
    </row>
    <row r="45" spans="2:7" ht="15" customHeight="1" x14ac:dyDescent="0.2">
      <c r="B45" s="25">
        <f>B44+1</f>
        <v>14</v>
      </c>
      <c r="C45" s="20" t="s">
        <v>29</v>
      </c>
      <c r="D45" s="26" t="s">
        <v>19</v>
      </c>
      <c r="E45" s="47"/>
      <c r="F45" s="23"/>
      <c r="G45" s="24">
        <f t="shared" ref="G45:G46" si="6">F45</f>
        <v>0</v>
      </c>
    </row>
    <row r="46" spans="2:7" ht="15" customHeight="1" x14ac:dyDescent="0.2">
      <c r="B46" s="25">
        <f>B45+1</f>
        <v>15</v>
      </c>
      <c r="C46" s="20" t="s">
        <v>30</v>
      </c>
      <c r="D46" s="26" t="s">
        <v>19</v>
      </c>
      <c r="E46" s="47"/>
      <c r="F46" s="23"/>
      <c r="G46" s="24">
        <f t="shared" si="6"/>
        <v>0</v>
      </c>
    </row>
    <row r="47" spans="2:7" ht="15" customHeight="1" thickBot="1" x14ac:dyDescent="0.25">
      <c r="B47" s="29">
        <f>B46+1</f>
        <v>16</v>
      </c>
      <c r="C47" s="30" t="s">
        <v>31</v>
      </c>
      <c r="D47" s="31" t="s">
        <v>32</v>
      </c>
      <c r="E47" s="49">
        <v>0.1</v>
      </c>
      <c r="F47" s="50"/>
      <c r="G47" s="48">
        <f t="shared" ref="G47" si="7">$G$43*$E47</f>
        <v>0</v>
      </c>
    </row>
    <row r="48" spans="2:7" ht="15" customHeight="1" thickBot="1" x14ac:dyDescent="0.25">
      <c r="B48" s="51"/>
      <c r="C48" s="52" t="s">
        <v>35</v>
      </c>
      <c r="D48" s="53"/>
      <c r="E48" s="54"/>
      <c r="F48" s="55"/>
      <c r="G48" s="56">
        <f>SUM(G43:G47)</f>
        <v>0</v>
      </c>
    </row>
    <row r="49" spans="2:7" s="5" customFormat="1" x14ac:dyDescent="0.2">
      <c r="B49" s="70"/>
      <c r="C49" s="58"/>
      <c r="D49" s="2"/>
      <c r="E49" s="3"/>
      <c r="F49" s="4"/>
      <c r="G49" s="71"/>
    </row>
    <row r="50" spans="2:7" s="5" customFormat="1" x14ac:dyDescent="0.2">
      <c r="B50" s="2"/>
      <c r="C50" s="58"/>
      <c r="D50" s="2"/>
      <c r="E50" s="3"/>
      <c r="F50" s="4"/>
      <c r="G50" s="72"/>
    </row>
    <row r="51" spans="2:7" x14ac:dyDescent="0.2">
      <c r="C51" s="58"/>
    </row>
    <row r="52" spans="2:7" x14ac:dyDescent="0.2">
      <c r="B52" s="73" t="s">
        <v>36</v>
      </c>
      <c r="C52" s="73"/>
      <c r="D52" s="73"/>
      <c r="E52" s="74"/>
      <c r="F52" s="74"/>
      <c r="G52" s="74"/>
    </row>
    <row r="53" spans="2:7" x14ac:dyDescent="0.2">
      <c r="B53" s="75"/>
      <c r="C53" s="75"/>
      <c r="D53" s="75"/>
      <c r="E53" s="74"/>
      <c r="F53" s="74"/>
      <c r="G53" s="74"/>
    </row>
    <row r="54" spans="2:7" x14ac:dyDescent="0.2">
      <c r="B54" s="76"/>
      <c r="C54" s="76"/>
      <c r="D54" s="76"/>
      <c r="E54" s="74"/>
      <c r="F54" s="74"/>
      <c r="G54" s="74"/>
    </row>
    <row r="55" spans="2:7" x14ac:dyDescent="0.2">
      <c r="B55" s="73" t="s">
        <v>37</v>
      </c>
      <c r="C55" s="73"/>
      <c r="D55" s="73"/>
      <c r="E55" s="74"/>
      <c r="F55" s="74"/>
      <c r="G55" s="74"/>
    </row>
  </sheetData>
  <sheetProtection algorithmName="SHA-512" hashValue="Jar6GbS5m1ERO66ikFpSZiQ5K4+LefS5Ge0i0KLOsuglarpFoPuo4fD9oAoHzvnqa31RhHxcxqv9jXnooXGrpw==" saltValue="CgnM/5mf+qpwflWeiTleTg==" spinCount="100000" sheet="1" selectLockedCells="1"/>
  <mergeCells count="10">
    <mergeCell ref="B29:G29"/>
    <mergeCell ref="B52:D52"/>
    <mergeCell ref="B54:D54"/>
    <mergeCell ref="B55:D55"/>
    <mergeCell ref="B1:C1"/>
    <mergeCell ref="B2:D2"/>
    <mergeCell ref="B3:C3"/>
    <mergeCell ref="B4:C4"/>
    <mergeCell ref="B5:G5"/>
    <mergeCell ref="B28:C28"/>
  </mergeCells>
  <pageMargins left="0.7" right="0.7" top="0.75" bottom="0.75" header="0.3" footer="0.3"/>
  <pageSetup scale="72" orientation="portrait" r:id="rId1"/>
  <headerFooter>
    <oddFooter>&amp;L&amp;8Manatee County BCC&amp;C&amp;8IFBC 21-TA003584DJ&amp;R&amp;P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 (A&amp;B)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Janney</dc:creator>
  <cp:lastModifiedBy>Dave Janney</cp:lastModifiedBy>
  <dcterms:created xsi:type="dcterms:W3CDTF">2021-01-04T18:05:38Z</dcterms:created>
  <dcterms:modified xsi:type="dcterms:W3CDTF">2021-01-04T18:06:35Z</dcterms:modified>
</cp:coreProperties>
</file>